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DPG, S.A. DE C.V." sheetId="1" r:id="rId1"/>
  </sheets>
  <definedNames>
    <definedName name="_xlnm.Print_Area" localSheetId="0">'DPG, S.A. DE C.V.'!$A$1:$H$46</definedName>
    <definedName name="_xlnm.Print_Titles" localSheetId="0">'DPG, S.A. DE C.V.'!$1:$43</definedName>
  </definedNames>
  <calcPr fullCalcOnLoad="1"/>
</workbook>
</file>

<file path=xl/sharedStrings.xml><?xml version="1.0" encoding="utf-8"?>
<sst xmlns="http://schemas.openxmlformats.org/spreadsheetml/2006/main" count="51" uniqueCount="43">
  <si>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</si>
  <si>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</si>
  <si>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</si>
  <si>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</si>
  <si>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</si>
  <si>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</si>
  <si>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</si>
  <si>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</si>
  <si>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</si>
  <si>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</si>
  <si>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</si>
  <si>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</si>
  <si>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</si>
  <si>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</si>
  <si>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</si>
  <si>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</si>
  <si>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</si>
  <si>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</si>
  <si>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</si>
  <si>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</si>
  <si>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</si>
  <si>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</si>
  <si>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DIRECTORA EJECUTIVA DEL FONAT</t>
  </si>
  <si>
    <t>DPG, S.A. DE C.V.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</si>
  <si>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DPG, S.A. DE C.V., DEBERA DE SUMINISTRAR LOS PRODUCTOS ADJUDICADOS DE CONFORMIDAD A SU OFERTA TECNICA Y ECONOMICA PRESENTADA.</t>
    </r>
  </si>
  <si>
    <t>118</t>
  </si>
  <si>
    <r>
      <t xml:space="preserve">Proceso No: </t>
    </r>
    <r>
      <rPr>
        <b/>
        <sz val="11"/>
        <rFont val="Arial"/>
        <family val="2"/>
      </rPr>
      <t>LG-76/FONAT/2019</t>
    </r>
  </si>
  <si>
    <t>"SUMINISTRO DE EQUIPO INFORMATICO PARA FONAT Y CONASEVI"</t>
  </si>
  <si>
    <t>Solicito se entregue (n) el (los) producto/servicio que se detallan en la presente Orden de Compra a la GERENCIA DE TECNOLOGIA - FONAT, Ubicada en Avenida  Bugambilias, No. R-6, Colonia San Francisco, San Salvador. Según detalle siguiente:</t>
  </si>
  <si>
    <t>COMPUTADORA - INTER CORE i5</t>
  </si>
  <si>
    <t>IMPRESOR MULTIFUNCIONAL</t>
  </si>
  <si>
    <t>ESCANER PORTATIL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</si>
  <si>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SE DESIGNA AL ING. FRANKLIN EDUARDO SORIANO ALVARENGA, QUIEN SE DESEMPEÑA COMO GERENTE DE TECNOLOGIA DEL FONAT, COMO ADMINISTRADOR DE LA PRESENTE ORDEN DE COMPRA, A FIN QUE LE DE CUMPLIMIENTO AL ART. 82 Bis DE LA LACAP.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</si>
  <si>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DEBERA DE PRESENTAR GARANTIA DE CUMPLIMIENTO DE CONTRATO Y BUEN SERVICIO O CALIDAD DE BIENES, DE ACUERDO A LO ESTIPULADO EN LOS TERMINOS DE REFERENCIA, NUMERAL 9;  9.1 y 9.2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</si>
  <si>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FORMA DE PAGO:  CREDITO A 30 DIAS</t>
    </r>
  </si>
  <si>
    <t>5) EL FONAT SE RESERVA EL DERECHO DE NO ACEPTAR PRODUCTOS EN MAL ESTADO O DETERIORADOS.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</si>
  <si>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</si>
  <si>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DPG, S.A. DE C.V., DEBERA DE ENTREGAR EL  SUMINISTRO EN LAS OFICINAS DEL FONAT, UBICADA EN: AVENIDA BUGAMBILIAS, No. R-6, COLONIA SAN FRANCISCO, SAN SALVADOR, EN UN PERIODO DE 15 DIAS HABILES POSTERIORES A LA NOTIFICACION DE ADJUDICACION POR PARTE DE LA UACI Y FIRMA DE LA ORDEN DE COMPRA PARA EL ITEM No. 1 Y PARA LOS ITEM No. 3 Y 4 EN 25 DIAS HABILES.</t>
    </r>
  </si>
  <si>
    <t>LICDA. MARIA PAOLA BARDI DE ACOSTA</t>
  </si>
  <si>
    <t>GERENCIA DE TECNOLOGIA</t>
  </si>
  <si>
    <t>SAN SALVADOR, 20 DE DICIEMBRE DE 2019</t>
  </si>
  <si>
    <t>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</si>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</sst>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3"/>
      <name val="Arial Narrow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0" fontId="55" fillId="0" borderId="10" xfId="54" applyFont="1" applyFill="1" applyBorder="1" applyAlignment="1">
      <alignment horizontal="center" vertical="center" wrapText="1"/>
      <protection/>
    </xf>
    <xf numFmtId="0" fontId="78" fillId="0" borderId="18" xfId="0" applyFont="1" applyBorder="1" applyAlignment="1">
      <alignment horizont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0" fillId="0" borderId="10" xfId="54" applyFont="1" applyFill="1" applyBorder="1" applyAlignment="1">
      <alignment horizontal="center" vertical="center" wrapText="1"/>
      <protection/>
    </xf>
    <xf numFmtId="0" fontId="79" fillId="0" borderId="18" xfId="0" applyFont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 wrapText="1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3" fontId="80" fillId="0" borderId="18" xfId="0" applyNumberFormat="1" applyFont="1" applyBorder="1" applyAlignment="1">
      <alignment horizontal="center" vertical="center"/>
    </xf>
    <xf numFmtId="177" fontId="36" fillId="0" borderId="33" xfId="0" applyNumberFormat="1" applyFont="1" applyBorder="1" applyAlignment="1">
      <alignment horizontal="right"/>
    </xf>
    <xf numFmtId="176" fontId="35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27" fillId="0" borderId="0" xfId="0" applyFont="1" applyBorder="1" applyAlignment="1" quotePrefix="1">
      <alignment horizontal="justify" vertical="justify" wrapText="1"/>
    </xf>
    <xf numFmtId="176" fontId="34" fillId="0" borderId="10" xfId="54" applyNumberFormat="1" applyFont="1" applyFill="1" applyBorder="1" applyAlignment="1">
      <alignment horizontal="right" vertical="center"/>
      <protection/>
    </xf>
    <xf numFmtId="0" fontId="81" fillId="0" borderId="0" xfId="0" applyFont="1" applyBorder="1" applyAlignment="1">
      <alignment horizontal="left" vertical="center"/>
    </xf>
    <xf numFmtId="0" fontId="55" fillId="0" borderId="35" xfId="54" applyFont="1" applyFill="1" applyBorder="1" applyAlignment="1">
      <alignment horizontal="center" vertical="center" wrapText="1"/>
      <protection/>
    </xf>
    <xf numFmtId="0" fontId="25" fillId="0" borderId="35" xfId="54" applyFont="1" applyFill="1" applyBorder="1" applyAlignment="1">
      <alignment horizontal="center" vertical="center" wrapText="1"/>
      <protection/>
    </xf>
    <xf numFmtId="0" fontId="13" fillId="0" borderId="35" xfId="54" applyFont="1" applyFill="1" applyBorder="1" applyAlignment="1">
      <alignment horizontal="center" vertical="center" wrapText="1"/>
      <protection/>
    </xf>
    <xf numFmtId="0" fontId="11" fillId="0" borderId="35" xfId="54" applyFont="1" applyFill="1" applyBorder="1" applyAlignment="1">
      <alignment horizontal="center" vertical="center" wrapText="1"/>
      <protection/>
    </xf>
    <xf numFmtId="176" fontId="1" fillId="0" borderId="28" xfId="54" applyNumberFormat="1" applyFont="1" applyFill="1" applyBorder="1" applyAlignment="1">
      <alignment horizontal="center" vertical="center"/>
      <protection/>
    </xf>
    <xf numFmtId="176" fontId="12" fillId="0" borderId="28" xfId="54" applyNumberFormat="1" applyFont="1" applyFill="1" applyBorder="1" applyAlignment="1">
      <alignment horizontal="right" vertical="center"/>
      <protection/>
    </xf>
    <xf numFmtId="0" fontId="79" fillId="0" borderId="36" xfId="0" applyFont="1" applyBorder="1" applyAlignment="1">
      <alignment horizontal="center" vertical="center"/>
    </xf>
    <xf numFmtId="0" fontId="58" fillId="0" borderId="37" xfId="54" applyFont="1" applyFill="1" applyBorder="1" applyAlignment="1">
      <alignment horizontal="center" vertical="center" wrapText="1"/>
      <protection/>
    </xf>
    <xf numFmtId="0" fontId="30" fillId="0" borderId="37" xfId="54" applyFont="1" applyFill="1" applyBorder="1" applyAlignment="1">
      <alignment horizontal="center" vertical="center" wrapText="1"/>
      <protection/>
    </xf>
    <xf numFmtId="176" fontId="23" fillId="0" borderId="37" xfId="54" applyNumberFormat="1" applyFont="1" applyFill="1" applyBorder="1" applyAlignment="1" quotePrefix="1">
      <alignment horizontal="right" vertical="center"/>
      <protection/>
    </xf>
    <xf numFmtId="176" fontId="28" fillId="0" borderId="38" xfId="54" applyNumberFormat="1" applyFont="1" applyFill="1" applyBorder="1" applyAlignment="1">
      <alignment horizontal="right" vertical="center"/>
      <protection/>
    </xf>
    <xf numFmtId="0" fontId="38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left" vertical="center"/>
    </xf>
    <xf numFmtId="0" fontId="37" fillId="0" borderId="45" xfId="0" applyFont="1" applyBorder="1" applyAlignment="1">
      <alignment horizontal="left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33" fillId="32" borderId="50" xfId="54" applyFont="1" applyFill="1" applyBorder="1" applyAlignment="1">
      <alignment horizontal="center" vertical="center" wrapText="1"/>
      <protection/>
    </xf>
    <xf numFmtId="0" fontId="26" fillId="32" borderId="51" xfId="54" applyFont="1" applyFill="1" applyBorder="1" applyAlignment="1">
      <alignment horizontal="center" vertical="center"/>
      <protection/>
    </xf>
    <xf numFmtId="0" fontId="26" fillId="32" borderId="52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28" xfId="54" applyFont="1" applyFill="1" applyBorder="1" applyAlignment="1">
      <alignment horizontal="center" vertical="center"/>
      <protection/>
    </xf>
    <xf numFmtId="0" fontId="15" fillId="32" borderId="28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81" fillId="0" borderId="0" xfId="0" applyFont="1" applyBorder="1" applyAlignment="1">
      <alignment horizontal="left" vertical="center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9" fillId="0" borderId="35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justify" vertical="center" wrapText="1"/>
    </xf>
    <xf numFmtId="0" fontId="79" fillId="0" borderId="28" xfId="0" applyFont="1" applyBorder="1" applyAlignment="1">
      <alignment horizontal="justify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79" fillId="0" borderId="35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28" xfId="0" applyFont="1" applyBorder="1" applyAlignment="1">
      <alignment horizontal="left" vertical="center" wrapText="1"/>
    </xf>
    <xf numFmtId="177" fontId="32" fillId="0" borderId="11" xfId="0" applyNumberFormat="1" applyFont="1" applyBorder="1" applyAlignment="1">
      <alignment horizontal="center" wrapText="1"/>
    </xf>
    <xf numFmtId="177" fontId="32" fillId="0" borderId="0" xfId="0" applyNumberFormat="1" applyFont="1" applyBorder="1" applyAlignment="1">
      <alignment horizontal="center"/>
    </xf>
    <xf numFmtId="177" fontId="32" fillId="0" borderId="23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30" fillId="0" borderId="3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55" xfId="0" applyFont="1" applyBorder="1" applyAlignment="1" quotePrefix="1">
      <alignment horizontal="justify" vertical="justify" wrapText="1"/>
    </xf>
    <xf numFmtId="0" fontId="24" fillId="0" borderId="57" xfId="54" applyFont="1" applyBorder="1" applyAlignment="1">
      <alignment horizontal="center" vertical="center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7527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7527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85725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30</xdr:row>
      <xdr:rowOff>95250</xdr:rowOff>
    </xdr:to>
    <xdr:sp>
      <xdr:nvSpPr>
        <xdr:cNvPr id="4" name="Conector recto 6"/>
        <xdr:cNvSpPr>
          <a:spLocks/>
        </xdr:cNvSpPr>
      </xdr:nvSpPr>
      <xdr:spPr>
        <a:xfrm>
          <a:off x="19050" y="8601075"/>
          <a:ext cx="82296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1085850</xdr:colOff>
      <xdr:row>0</xdr:row>
      <xdr:rowOff>0</xdr:rowOff>
    </xdr:from>
    <xdr:to>
      <xdr:col>6</xdr:col>
      <xdr:colOff>723900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1:J49"/>
  <sheetViews>
    <sheetView tabSelected="1" zoomScaleSheetLayoutView="115" workbookViewId="0" topLeftCell="A1">
      <selection activeCell="K9" sqref="K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4" ht="99.75" customHeight="1">
      <c r="A1" s="139" t="s">
        <v>42</v>
      </c>
      <c r="B1" s="139"/>
      <c r="C1" s="139"/>
      <c r="D1" s="139"/>
    </row>
    <row r="2" spans="1:8" ht="18" customHeight="1">
      <c r="A2" s="68" t="s">
        <v>18</v>
      </c>
      <c r="B2" s="68"/>
      <c r="C2" s="68"/>
      <c r="D2" s="68"/>
      <c r="E2" s="68"/>
      <c r="F2" s="68"/>
      <c r="G2" s="68"/>
      <c r="H2" s="68"/>
    </row>
    <row r="3" ht="7.5" customHeight="1" thickBot="1"/>
    <row r="4" spans="1:8" ht="30.75" customHeight="1" thickTop="1">
      <c r="A4" s="69" t="s">
        <v>17</v>
      </c>
      <c r="B4" s="70"/>
      <c r="C4" s="70"/>
      <c r="D4" s="70"/>
      <c r="E4" s="70"/>
      <c r="F4" s="70"/>
      <c r="G4" s="51" t="s">
        <v>6</v>
      </c>
      <c r="H4" s="19" t="s">
        <v>25</v>
      </c>
    </row>
    <row r="5" spans="1:10" ht="20.25" customHeight="1">
      <c r="A5" s="71" t="s">
        <v>13</v>
      </c>
      <c r="B5" s="72"/>
      <c r="C5" s="72"/>
      <c r="D5" s="72"/>
      <c r="E5" s="73" t="s">
        <v>41</v>
      </c>
      <c r="F5" s="74"/>
      <c r="G5" s="75" t="s">
        <v>26</v>
      </c>
      <c r="H5" s="76"/>
      <c r="J5" s="1" t="s">
        <v>4</v>
      </c>
    </row>
    <row r="6" spans="1:10" ht="21.75" customHeight="1">
      <c r="A6" s="77" t="s">
        <v>12</v>
      </c>
      <c r="B6" s="78"/>
      <c r="C6" s="78"/>
      <c r="D6" s="79"/>
      <c r="E6" s="80" t="s">
        <v>39</v>
      </c>
      <c r="F6" s="81"/>
      <c r="G6" s="82" t="s">
        <v>27</v>
      </c>
      <c r="H6" s="83"/>
      <c r="J6" s="1" t="s">
        <v>4</v>
      </c>
    </row>
    <row r="7" spans="1:10" ht="18.75" customHeight="1">
      <c r="A7" s="77" t="s">
        <v>11</v>
      </c>
      <c r="B7" s="78"/>
      <c r="C7" s="78"/>
      <c r="D7" s="79"/>
      <c r="E7" s="86" t="s">
        <v>40</v>
      </c>
      <c r="F7" s="87"/>
      <c r="G7" s="84"/>
      <c r="H7" s="85"/>
      <c r="I7" s="3"/>
      <c r="J7" s="1" t="s">
        <v>4</v>
      </c>
    </row>
    <row r="8" spans="1:10" ht="18" customHeight="1">
      <c r="A8" s="88" t="s">
        <v>23</v>
      </c>
      <c r="B8" s="89"/>
      <c r="C8" s="89"/>
      <c r="D8" s="89"/>
      <c r="E8" s="89"/>
      <c r="F8" s="90"/>
      <c r="G8" s="94"/>
      <c r="H8" s="95"/>
      <c r="J8" s="1" t="s">
        <v>4</v>
      </c>
    </row>
    <row r="9" spans="1:10" ht="17.25" customHeight="1">
      <c r="A9" s="91"/>
      <c r="B9" s="92"/>
      <c r="C9" s="92"/>
      <c r="D9" s="92"/>
      <c r="E9" s="92"/>
      <c r="F9" s="93"/>
      <c r="G9" s="96"/>
      <c r="H9" s="97"/>
      <c r="J9" s="1" t="s">
        <v>4</v>
      </c>
    </row>
    <row r="10" spans="1:8" ht="28.5" customHeight="1">
      <c r="A10" s="99" t="s">
        <v>28</v>
      </c>
      <c r="B10" s="100"/>
      <c r="C10" s="100"/>
      <c r="D10" s="100"/>
      <c r="E10" s="100"/>
      <c r="F10" s="100"/>
      <c r="G10" s="100"/>
      <c r="H10" s="101"/>
    </row>
    <row r="11" spans="1:10" ht="28.5" customHeight="1" thickBot="1">
      <c r="A11" s="41" t="s">
        <v>2</v>
      </c>
      <c r="B11" s="42" t="s">
        <v>3</v>
      </c>
      <c r="C11" s="43" t="s">
        <v>0</v>
      </c>
      <c r="D11" s="102" t="s">
        <v>1</v>
      </c>
      <c r="E11" s="103"/>
      <c r="F11" s="104"/>
      <c r="G11" s="44" t="s">
        <v>20</v>
      </c>
      <c r="H11" s="45" t="s">
        <v>16</v>
      </c>
      <c r="J11" s="1" t="s">
        <v>4</v>
      </c>
    </row>
    <row r="12" spans="1:8" ht="24.75" customHeight="1">
      <c r="A12" s="50">
        <v>7</v>
      </c>
      <c r="B12" s="48">
        <v>61104</v>
      </c>
      <c r="C12" s="46" t="s">
        <v>19</v>
      </c>
      <c r="D12" s="105" t="s">
        <v>29</v>
      </c>
      <c r="E12" s="106"/>
      <c r="F12" s="107"/>
      <c r="G12" s="55">
        <v>1230.85</v>
      </c>
      <c r="H12" s="52">
        <f>+A12*G12</f>
        <v>8615.949999999999</v>
      </c>
    </row>
    <row r="13" spans="1:8" ht="18" customHeight="1">
      <c r="A13" s="50">
        <v>4</v>
      </c>
      <c r="B13" s="48">
        <v>61104</v>
      </c>
      <c r="C13" s="46" t="s">
        <v>19</v>
      </c>
      <c r="D13" s="109" t="s">
        <v>30</v>
      </c>
      <c r="E13" s="110"/>
      <c r="F13" s="111"/>
      <c r="G13" s="55">
        <v>717.07</v>
      </c>
      <c r="H13" s="52">
        <f>+A13*G13</f>
        <v>2868.28</v>
      </c>
    </row>
    <row r="14" spans="1:8" ht="21" customHeight="1">
      <c r="A14" s="50">
        <v>4</v>
      </c>
      <c r="B14" s="48">
        <v>61104</v>
      </c>
      <c r="C14" s="46" t="s">
        <v>19</v>
      </c>
      <c r="D14" s="109" t="s">
        <v>31</v>
      </c>
      <c r="E14" s="110"/>
      <c r="F14" s="111"/>
      <c r="G14" s="55">
        <v>260</v>
      </c>
      <c r="H14" s="52">
        <f>+A14*G14</f>
        <v>1040</v>
      </c>
    </row>
    <row r="15" spans="1:8" ht="13.5" customHeight="1">
      <c r="A15" s="63"/>
      <c r="B15" s="64"/>
      <c r="C15" s="65"/>
      <c r="D15" s="108" t="s">
        <v>14</v>
      </c>
      <c r="E15" s="108"/>
      <c r="F15" s="108"/>
      <c r="G15" s="66" t="s">
        <v>21</v>
      </c>
      <c r="H15" s="67"/>
    </row>
    <row r="16" spans="1:8" ht="39.75" customHeight="1">
      <c r="A16" s="47"/>
      <c r="B16" s="48"/>
      <c r="C16" s="121" t="s">
        <v>24</v>
      </c>
      <c r="D16" s="122"/>
      <c r="E16" s="122"/>
      <c r="F16" s="122"/>
      <c r="G16" s="123"/>
      <c r="H16" s="49"/>
    </row>
    <row r="17" spans="1:8" ht="78.75" customHeight="1">
      <c r="A17" s="37"/>
      <c r="B17" s="36"/>
      <c r="C17" s="121" t="s">
        <v>37</v>
      </c>
      <c r="D17" s="122"/>
      <c r="E17" s="122"/>
      <c r="F17" s="122"/>
      <c r="G17" s="123"/>
      <c r="H17" s="40"/>
    </row>
    <row r="18" spans="1:8" ht="47.25" customHeight="1">
      <c r="A18" s="37"/>
      <c r="B18" s="36"/>
      <c r="C18" s="121" t="s">
        <v>32</v>
      </c>
      <c r="D18" s="122"/>
      <c r="E18" s="122"/>
      <c r="F18" s="122"/>
      <c r="G18" s="123"/>
      <c r="H18" s="40"/>
    </row>
    <row r="19" spans="1:8" ht="40.5" customHeight="1">
      <c r="A19" s="37"/>
      <c r="B19" s="36"/>
      <c r="C19" s="121" t="s">
        <v>33</v>
      </c>
      <c r="D19" s="122"/>
      <c r="E19" s="122"/>
      <c r="F19" s="122"/>
      <c r="G19" s="123"/>
      <c r="H19" s="40"/>
    </row>
    <row r="20" spans="1:8" ht="16.5" customHeight="1">
      <c r="A20" s="38"/>
      <c r="B20" s="36"/>
      <c r="C20" s="121" t="s">
        <v>34</v>
      </c>
      <c r="D20" s="122"/>
      <c r="E20" s="122"/>
      <c r="F20" s="122"/>
      <c r="G20" s="123"/>
      <c r="H20" s="40"/>
    </row>
    <row r="21" spans="1:8" ht="27" customHeight="1">
      <c r="A21" s="38"/>
      <c r="B21" s="36"/>
      <c r="C21" s="121" t="s">
        <v>35</v>
      </c>
      <c r="D21" s="122"/>
      <c r="E21" s="122"/>
      <c r="F21" s="122"/>
      <c r="G21" s="123"/>
      <c r="H21" s="40"/>
    </row>
    <row r="22" spans="1:8" ht="33" customHeight="1">
      <c r="A22" s="39"/>
      <c r="B22" s="36"/>
      <c r="C22" s="121" t="s">
        <v>36</v>
      </c>
      <c r="D22" s="122"/>
      <c r="E22" s="122"/>
      <c r="F22" s="122"/>
      <c r="G22" s="123"/>
      <c r="H22" s="40"/>
    </row>
    <row r="23" spans="1:8" ht="12.75" customHeight="1">
      <c r="A23" s="37"/>
      <c r="B23" s="36"/>
      <c r="C23" s="57"/>
      <c r="D23" s="98"/>
      <c r="E23" s="98"/>
      <c r="F23" s="98"/>
      <c r="G23" s="61"/>
      <c r="H23" s="40"/>
    </row>
    <row r="24" spans="1:8" ht="12.75" customHeight="1">
      <c r="A24" s="37"/>
      <c r="B24" s="36"/>
      <c r="C24" s="57"/>
      <c r="D24" s="98"/>
      <c r="E24" s="98"/>
      <c r="F24" s="98"/>
      <c r="G24" s="61"/>
      <c r="H24" s="40"/>
    </row>
    <row r="25" spans="1:8" ht="9.75" customHeight="1">
      <c r="A25" s="37"/>
      <c r="B25" s="36"/>
      <c r="C25" s="57"/>
      <c r="D25" s="98"/>
      <c r="E25" s="98"/>
      <c r="F25" s="98"/>
      <c r="G25" s="61"/>
      <c r="H25" s="40"/>
    </row>
    <row r="26" spans="1:8" ht="15" customHeight="1">
      <c r="A26" s="37"/>
      <c r="B26" s="36"/>
      <c r="C26" s="57"/>
      <c r="D26" s="56"/>
      <c r="E26" s="56"/>
      <c r="F26" s="56"/>
      <c r="G26" s="61"/>
      <c r="H26" s="40"/>
    </row>
    <row r="27" spans="1:8" ht="9" customHeight="1">
      <c r="A27" s="37"/>
      <c r="B27" s="36"/>
      <c r="C27" s="57"/>
      <c r="D27" s="56"/>
      <c r="E27" s="56"/>
      <c r="F27" s="56"/>
      <c r="G27" s="61"/>
      <c r="H27" s="40"/>
    </row>
    <row r="28" spans="1:8" ht="10.5" customHeight="1">
      <c r="A28" s="33"/>
      <c r="B28" s="34"/>
      <c r="C28" s="58"/>
      <c r="D28" s="54"/>
      <c r="E28" s="54"/>
      <c r="F28" s="54"/>
      <c r="G28" s="35"/>
      <c r="H28" s="22"/>
    </row>
    <row r="29" spans="1:8" ht="11.25" customHeight="1">
      <c r="A29" s="33"/>
      <c r="B29" s="34"/>
      <c r="C29" s="58"/>
      <c r="D29" s="54"/>
      <c r="E29" s="54"/>
      <c r="F29" s="54"/>
      <c r="G29" s="35"/>
      <c r="H29" s="22"/>
    </row>
    <row r="30" spans="1:8" ht="12.75" customHeight="1">
      <c r="A30" s="21"/>
      <c r="B30" s="9"/>
      <c r="C30" s="59"/>
      <c r="D30" s="119"/>
      <c r="E30" s="120"/>
      <c r="F30" s="120"/>
      <c r="G30" s="62"/>
      <c r="H30" s="22"/>
    </row>
    <row r="31" spans="1:10" ht="7.5" customHeight="1" thickBot="1">
      <c r="A31" s="23"/>
      <c r="B31" s="10"/>
      <c r="C31" s="60"/>
      <c r="D31" s="126"/>
      <c r="E31" s="126"/>
      <c r="F31" s="126"/>
      <c r="G31" s="62"/>
      <c r="H31" s="20"/>
      <c r="J31" s="1" t="s">
        <v>4</v>
      </c>
    </row>
    <row r="32" spans="1:8" ht="24" customHeight="1" thickBot="1">
      <c r="A32" s="24" t="s">
        <v>5</v>
      </c>
      <c r="B32" s="127" t="str">
        <f>CONCATENATE("****",UPPER(l_letras(H32)),"****")</f>
        <v>****DOCE MIL QUINIENTOS VEINTE Y CUATRO CON 23/100 DOLARES****</v>
      </c>
      <c r="C32" s="128"/>
      <c r="D32" s="128"/>
      <c r="E32" s="128"/>
      <c r="F32" s="128"/>
      <c r="G32" s="129"/>
      <c r="H32" s="53">
        <f>SUM(H12:H31)</f>
        <v>12524.23</v>
      </c>
    </row>
    <row r="33" spans="1:8" ht="12.75" customHeight="1">
      <c r="A33" s="130" t="s">
        <v>15</v>
      </c>
      <c r="B33" s="131"/>
      <c r="C33" s="131"/>
      <c r="D33" s="131"/>
      <c r="E33" s="131"/>
      <c r="F33" s="131"/>
      <c r="G33" s="131"/>
      <c r="H33" s="132"/>
    </row>
    <row r="34" spans="1:8" ht="12" customHeight="1" thickBot="1">
      <c r="A34" s="133"/>
      <c r="B34" s="134"/>
      <c r="C34" s="134"/>
      <c r="D34" s="134"/>
      <c r="E34" s="134"/>
      <c r="F34" s="134"/>
      <c r="G34" s="134"/>
      <c r="H34" s="135"/>
    </row>
    <row r="35" spans="1:8" ht="14.25">
      <c r="A35" s="25"/>
      <c r="B35" s="14"/>
      <c r="C35" s="14"/>
      <c r="D35" s="15"/>
      <c r="E35" s="16"/>
      <c r="F35" s="12"/>
      <c r="G35" s="13"/>
      <c r="H35" s="26"/>
    </row>
    <row r="36" spans="1:8" ht="14.25">
      <c r="A36" s="27"/>
      <c r="B36" s="3"/>
      <c r="C36" s="3"/>
      <c r="D36" s="4"/>
      <c r="E36" s="17"/>
      <c r="F36" s="11"/>
      <c r="G36" s="8"/>
      <c r="H36" s="28"/>
    </row>
    <row r="37" spans="1:8" ht="10.5" customHeight="1">
      <c r="A37" s="27"/>
      <c r="B37" s="3"/>
      <c r="C37" s="3"/>
      <c r="D37" s="4"/>
      <c r="E37" s="17"/>
      <c r="F37" s="11"/>
      <c r="G37" s="8"/>
      <c r="H37" s="28"/>
    </row>
    <row r="38" spans="1:8" ht="17.25" customHeight="1">
      <c r="A38" s="27"/>
      <c r="B38" s="3"/>
      <c r="C38" s="3"/>
      <c r="D38" s="4"/>
      <c r="E38" s="17"/>
      <c r="F38" s="11"/>
      <c r="G38" s="8"/>
      <c r="H38" s="28"/>
    </row>
    <row r="39" spans="1:8" ht="14.25">
      <c r="A39" s="27"/>
      <c r="B39" s="3"/>
      <c r="C39" s="3"/>
      <c r="D39" s="4"/>
      <c r="E39" s="17"/>
      <c r="F39" s="11"/>
      <c r="G39" s="8"/>
      <c r="H39" s="28"/>
    </row>
    <row r="40" spans="1:9" ht="20.25" customHeight="1">
      <c r="A40" s="136" t="s">
        <v>38</v>
      </c>
      <c r="B40" s="137"/>
      <c r="C40" s="137"/>
      <c r="D40" s="137"/>
      <c r="E40" s="138"/>
      <c r="F40" s="112" t="str">
        <f>+A8</f>
        <v>DPG, S.A. DE C.V.</v>
      </c>
      <c r="G40" s="113"/>
      <c r="H40" s="114"/>
      <c r="I40" s="3"/>
    </row>
    <row r="41" spans="1:9" ht="15.75" customHeight="1">
      <c r="A41" s="115" t="s">
        <v>22</v>
      </c>
      <c r="B41" s="116"/>
      <c r="C41" s="116"/>
      <c r="D41" s="116"/>
      <c r="E41" s="117"/>
      <c r="F41" s="118" t="s">
        <v>7</v>
      </c>
      <c r="G41" s="113"/>
      <c r="H41" s="114"/>
      <c r="I41" s="3"/>
    </row>
    <row r="42" spans="1:9" ht="14.25">
      <c r="A42" s="27"/>
      <c r="B42" s="3"/>
      <c r="C42" s="3"/>
      <c r="D42" s="4"/>
      <c r="E42" s="17"/>
      <c r="F42" s="11"/>
      <c r="G42" s="8"/>
      <c r="H42" s="28"/>
      <c r="I42" s="3"/>
    </row>
    <row r="43" spans="1:9" ht="15" thickBot="1">
      <c r="A43" s="124"/>
      <c r="B43" s="125"/>
      <c r="C43" s="125"/>
      <c r="D43" s="125"/>
      <c r="E43" s="29"/>
      <c r="F43" s="30"/>
      <c r="G43" s="31"/>
      <c r="H43" s="32"/>
      <c r="I43" s="3"/>
    </row>
    <row r="44" spans="1:9" ht="15" thickTop="1">
      <c r="A44" s="6"/>
      <c r="B44" s="3"/>
      <c r="C44" s="3"/>
      <c r="D44" s="4"/>
      <c r="E44" s="1"/>
      <c r="G44" s="18" t="s">
        <v>8</v>
      </c>
      <c r="I44" s="3"/>
    </row>
    <row r="45" spans="1:9" ht="14.25">
      <c r="A45" s="6"/>
      <c r="B45" s="3"/>
      <c r="C45" s="3"/>
      <c r="D45" s="4"/>
      <c r="E45" s="1"/>
      <c r="G45" s="18" t="s">
        <v>9</v>
      </c>
      <c r="I45" s="3"/>
    </row>
    <row r="46" spans="1:9" ht="15">
      <c r="A46" s="6"/>
      <c r="B46" s="3"/>
      <c r="C46" s="3"/>
      <c r="D46" s="4"/>
      <c r="E46" s="1"/>
      <c r="G46" s="18" t="s">
        <v>10</v>
      </c>
      <c r="I46" s="3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</sheetData>
  <sheetProtection/>
  <mergeCells count="39">
    <mergeCell ref="A1:D1"/>
    <mergeCell ref="A43:D43"/>
    <mergeCell ref="D31:F31"/>
    <mergeCell ref="B32:G32"/>
    <mergeCell ref="A33:H34"/>
    <mergeCell ref="A40:E40"/>
    <mergeCell ref="C16:G16"/>
    <mergeCell ref="C17:G17"/>
    <mergeCell ref="C18:G18"/>
    <mergeCell ref="C20:G20"/>
    <mergeCell ref="C21:G21"/>
    <mergeCell ref="D13:F13"/>
    <mergeCell ref="D14:F14"/>
    <mergeCell ref="F40:H40"/>
    <mergeCell ref="A41:E41"/>
    <mergeCell ref="F41:H41"/>
    <mergeCell ref="D30:F30"/>
    <mergeCell ref="C22:G22"/>
    <mergeCell ref="C19:G19"/>
    <mergeCell ref="A8:F9"/>
    <mergeCell ref="G8:H8"/>
    <mergeCell ref="G9:H9"/>
    <mergeCell ref="D23:F23"/>
    <mergeCell ref="D24:F24"/>
    <mergeCell ref="D25:F25"/>
    <mergeCell ref="A10:H10"/>
    <mergeCell ref="D11:F11"/>
    <mergeCell ref="D12:F12"/>
    <mergeCell ref="D15:F15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2020-01-03T16:11:01Z</cp:lastPrinted>
  <dcterms:created xsi:type="dcterms:W3CDTF">2008-01-11T19:40:26Z</dcterms:created>
  <dcterms:modified xsi:type="dcterms:W3CDTF">2020-09-14T19:51:47Z</dcterms:modified>
  <cp:category/>
  <cp:version/>
  <cp:contentType/>
  <cp:contentStatus/>
</cp:coreProperties>
</file>