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ALEXANDER EDILBERTO RAMOS DUART" sheetId="1" r:id="rId1"/>
  </sheets>
  <definedNames>
    <definedName name="_xlnm.Print_Area" localSheetId="0">'ALEXANDER EDILBERTO RAMOS DUART'!$A$1:$H$41</definedName>
    <definedName name="_xlnm.Print_Titles" localSheetId="0">'ALEXANDER EDILBERTO RAMOS DUART'!$1:$38</definedName>
  </definedNames>
  <calcPr fullCalcOnLoad="1"/>
</workbook>
</file>

<file path=xl/sharedStrings.xml><?xml version="1.0" encoding="utf-8"?>
<sst xmlns="http://schemas.openxmlformats.org/spreadsheetml/2006/main" count="48" uniqueCount="41">
  <si>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</si>
  <si>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</si>
  <si>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</si>
  <si>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</si>
  <si>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</si>
  <si>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</si>
  <si>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</si>
  <si>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</si>
  <si>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</si>
  <si>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</si>
  <si>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</si>
  <si>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</si>
  <si>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</si>
  <si>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</si>
  <si>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</si>
  <si>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</si>
  <si>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</si>
  <si>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</si>
  <si>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</si>
  <si>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</si>
  <si>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UNIDAD</t>
  </si>
  <si>
    <t>Solicito se entregue (n) el (los) producto/servicio que se detallan en la presente Orden de Compra a la GERENCIA DE ADMINISTRACION Y FINANZAS, Ubicada en Avenida Bugambilias, No. R-6, Colonia San Francisco, San Salvador. Según detalle siguiente:</t>
  </si>
  <si>
    <t>DIRECTORA EJECUTIVA DEL FONAT</t>
  </si>
  <si>
    <t>GERENCIA DE ADMINISTRACION Y FINANZAS</t>
  </si>
  <si>
    <t>JABÓN LAVAPLATOS DE 425 GRAMOS MARCA AXION</t>
  </si>
  <si>
    <t>PASTILLA PARA BAÑO 48 GRAMOS AZUL MARCA PATO PURIFIC</t>
  </si>
  <si>
    <t>"SUMINISTRO DE PRODUCTOS DE LIMPIEZA, ARTICULOS VARIOS Y PRODUCTOS QUIMICOS PARA LAS INSTALACIONES DEL FONAT"</t>
  </si>
  <si>
    <r>
      <t xml:space="preserve">Proceso No: </t>
    </r>
    <r>
      <rPr>
        <b/>
        <sz val="11"/>
        <rFont val="Arial"/>
        <family val="2"/>
      </rPr>
      <t>LG-14/FONAT/2020</t>
    </r>
  </si>
  <si>
    <t>ALEXANDER ERIBERTO RAMOS DUARTE</t>
  </si>
  <si>
    <t>LICDA. MARIA PAOLA BARDI DE ACOSTA</t>
  </si>
  <si>
    <t>NOTA: LA PERSONA NATURAL ALEXANDER ERIBERTO RAMOS DUARTE, SE COMPROMETE A ENTREGAR EL SUMINISTRO ADJUDICADO DE CONFORMIDAD A LO ESTIPULADO EN LA SOLICITUD DE COTIZACIÓN Y SU OFERTA.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</si>
  <si>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PERSONA NATURAL ALEXANDER ERIBERTO RAMOS DUARTE, DEBERÁ DE PRESENTAR GARANTIA DE CUMPLIENTO DE CONTRATO, DE CONFORMIDAD A LO ESTABLECIDO EN EL ANEXO No. 1: LISTADO DE PRODUCTOS A COTIZAR, LITERAL </t>
    </r>
    <r>
      <rPr>
        <b/>
        <sz val="11"/>
        <rFont val="Calibri"/>
        <family val="2"/>
      </rPr>
      <t xml:space="preserve">c) 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</si>
  <si>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DESIGNAN COMO  ADMINISTRADORES DE LA PRESENTE ORDEN DE COMPRA A LAS PERSONAS SIGUIENTES: </t>
    </r>
    <r>
      <rPr>
        <b/>
        <sz val="11"/>
        <rFont val="Calibri"/>
        <family val="2"/>
      </rPr>
      <t xml:space="preserve">a) </t>
    </r>
    <r>
      <rPr>
        <sz val="11"/>
        <rFont val="Calibri"/>
        <family val="2"/>
      </rPr>
      <t xml:space="preserve">SEÑOR ALBEL STANLEY FLORES LIMA, QUIEN DESEMPEÑA EL CARGO DE ENCARGADO DE ACTIVO FIJO, TRANSPORTE Y SUMINISTRO y </t>
    </r>
    <r>
      <rPr>
        <b/>
        <sz val="11"/>
        <rFont val="Calibri"/>
        <family val="2"/>
      </rPr>
      <t xml:space="preserve">b) </t>
    </r>
    <r>
      <rPr>
        <sz val="11"/>
        <rFont val="Calibri"/>
        <family val="2"/>
      </rPr>
      <t>AL SEÑOR EDWIN GUILLERMO FRANCO SANCHEZ, QUIEN SE DESEMPEÑA COMO AUXILIAR DE ACTIVO FIJO, TRANSPORTE Y SUMINISTRO, AMBOS EMPLEADOS DEL FONAT,  A FIN DE DARLE CUMPLIMIENTO AL ARTICULO 82 Bis DE LA LACAP.</t>
    </r>
  </si>
  <si>
    <r>
      <rPr>
        <b/>
        <sz val="11"/>
        <rFont val="Calibri"/>
        <family val="2"/>
      </rPr>
      <t xml:space="preserve">4) EL FONAT SE RESERVA </t>
    </r>
    <r>
      <rPr>
        <sz val="11"/>
        <rFont val="Calibri"/>
        <family val="2"/>
      </rPr>
      <t>EL DERECHO DE NO ACEPTAR PRODUCTOS EN MAL ESTADO O DETERIORADO.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</si>
  <si>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 SERA CREDITO A 30 DIAS.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</si>
  <si>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</si>
  <si>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FORMA PARCIAL DE ACUERDO A LOS PEDIDOS SOLICITADOS POR LOS ADMINISTRADORES DE LA ORDEN DE COMPRA.</t>
    </r>
  </si>
  <si>
    <t>SAN SALVADOR, 16 DE SEPTIEMBRE DE 2020</t>
  </si>
  <si>
    <t>35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</si>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</sst>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#,##0.0000_);\(#,##0.00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u val="single"/>
      <sz val="13"/>
      <name val="Arial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11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/>
      <top style="medium"/>
      <bottom style="medium"/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6" fillId="0" borderId="10" xfId="0" applyFont="1" applyBorder="1" applyAlignment="1">
      <alignment horizontal="centerContinuous" vertical="justify"/>
    </xf>
    <xf numFmtId="0" fontId="2" fillId="0" borderId="13" xfId="0" applyFont="1" applyBorder="1" applyAlignment="1">
      <alignment/>
    </xf>
    <xf numFmtId="177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4" fillId="0" borderId="20" xfId="54" applyNumberFormat="1" applyFont="1" applyFill="1" applyBorder="1" applyAlignment="1">
      <alignment horizontal="right" vertical="center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176" fontId="12" fillId="0" borderId="20" xfId="54" applyNumberFormat="1" applyFont="1" applyFill="1" applyBorder="1" applyAlignment="1">
      <alignment horizontal="right" vertical="center"/>
      <protection/>
    </xf>
    <xf numFmtId="0" fontId="11" fillId="0" borderId="21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176" fontId="24" fillId="0" borderId="30" xfId="54" applyNumberFormat="1" applyFont="1" applyBorder="1" applyAlignment="1">
      <alignment horizontal="right" vertical="center"/>
      <protection/>
    </xf>
    <xf numFmtId="0" fontId="4" fillId="0" borderId="30" xfId="0" applyFont="1" applyBorder="1" applyAlignment="1">
      <alignment horizontal="centerContinuous" vertical="justify" wrapText="1"/>
    </xf>
    <xf numFmtId="0" fontId="25" fillId="0" borderId="21" xfId="54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177" fontId="3" fillId="0" borderId="31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 wrapText="1"/>
    </xf>
    <xf numFmtId="176" fontId="1" fillId="0" borderId="34" xfId="54" applyNumberFormat="1" applyFont="1" applyFill="1" applyBorder="1" applyAlignment="1">
      <alignment horizontal="center" vertical="center" wrapText="1"/>
      <protection/>
    </xf>
    <xf numFmtId="176" fontId="50" fillId="0" borderId="34" xfId="54" applyNumberFormat="1" applyFont="1" applyFill="1" applyBorder="1" applyAlignment="1">
      <alignment horizontal="right" vertical="center"/>
      <protection/>
    </xf>
    <xf numFmtId="176" fontId="50" fillId="0" borderId="35" xfId="54" applyNumberFormat="1" applyFont="1" applyFill="1" applyBorder="1" applyAlignment="1">
      <alignment horizontal="right" vertical="center"/>
      <protection/>
    </xf>
    <xf numFmtId="0" fontId="25" fillId="0" borderId="36" xfId="54" applyFont="1" applyFill="1" applyBorder="1" applyAlignment="1">
      <alignment horizontal="center" vertical="center" wrapText="1"/>
      <protection/>
    </xf>
    <xf numFmtId="0" fontId="25" fillId="0" borderId="37" xfId="54" applyFont="1" applyFill="1" applyBorder="1" applyAlignment="1">
      <alignment horizontal="center" vertical="center" wrapText="1"/>
      <protection/>
    </xf>
    <xf numFmtId="176" fontId="12" fillId="0" borderId="38" xfId="54" applyNumberFormat="1" applyFont="1" applyFill="1" applyBorder="1" applyAlignment="1">
      <alignment horizontal="right" vertical="center"/>
      <protection/>
    </xf>
    <xf numFmtId="0" fontId="69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wrapText="1"/>
    </xf>
    <xf numFmtId="176" fontId="1" fillId="0" borderId="40" xfId="54" applyNumberFormat="1" applyFont="1" applyFill="1" applyBorder="1" applyAlignment="1">
      <alignment horizontal="center" vertical="center" wrapText="1"/>
      <protection/>
    </xf>
    <xf numFmtId="176" fontId="50" fillId="0" borderId="40" xfId="54" applyNumberFormat="1" applyFont="1" applyFill="1" applyBorder="1" applyAlignment="1">
      <alignment horizontal="right" vertical="center"/>
      <protection/>
    </xf>
    <xf numFmtId="0" fontId="13" fillId="0" borderId="41" xfId="54" applyFont="1" applyFill="1" applyBorder="1" applyAlignment="1">
      <alignment horizontal="center" vertical="center" wrapText="1"/>
      <protection/>
    </xf>
    <xf numFmtId="0" fontId="11" fillId="0" borderId="41" xfId="54" applyFont="1" applyFill="1" applyBorder="1" applyAlignment="1">
      <alignment horizontal="center" vertical="center" wrapText="1"/>
      <protection/>
    </xf>
    <xf numFmtId="176" fontId="33" fillId="0" borderId="38" xfId="54" applyNumberFormat="1" applyFont="1" applyFill="1" applyBorder="1" applyAlignment="1">
      <alignment horizontal="right" vertical="center"/>
      <protection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0" fillId="0" borderId="41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17" xfId="0" applyFont="1" applyBorder="1" applyAlignment="1">
      <alignment horizontal="justify" vertical="center" wrapText="1"/>
    </xf>
    <xf numFmtId="0" fontId="29" fillId="0" borderId="37" xfId="0" applyFont="1" applyBorder="1" applyAlignment="1" quotePrefix="1">
      <alignment horizontal="center" vertical="justify" wrapText="1"/>
    </xf>
    <xf numFmtId="0" fontId="27" fillId="0" borderId="41" xfId="0" applyFont="1" applyBorder="1" applyAlignment="1" quotePrefix="1">
      <alignment horizontal="justify" vertical="center" wrapText="1"/>
    </xf>
    <xf numFmtId="0" fontId="27" fillId="0" borderId="0" xfId="0" applyFont="1" applyBorder="1" applyAlignment="1" quotePrefix="1">
      <alignment horizontal="justify" vertical="center" wrapText="1"/>
    </xf>
    <xf numFmtId="0" fontId="27" fillId="0" borderId="17" xfId="0" applyFont="1" applyBorder="1" applyAlignment="1" quotePrefix="1">
      <alignment horizontal="justify" vertical="center" wrapText="1"/>
    </xf>
    <xf numFmtId="0" fontId="30" fillId="0" borderId="41" xfId="0" applyFont="1" applyBorder="1" applyAlignment="1" quotePrefix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17" xfId="0" applyFont="1" applyBorder="1" applyAlignment="1" quotePrefix="1">
      <alignment horizontal="justify" vertical="center" wrapText="1"/>
    </xf>
    <xf numFmtId="0" fontId="26" fillId="0" borderId="0" xfId="0" applyFont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177" fontId="22" fillId="0" borderId="36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28" fillId="0" borderId="53" xfId="54" applyFont="1" applyBorder="1" applyAlignment="1">
      <alignment horizontal="center" vertical="center"/>
      <protection/>
    </xf>
    <xf numFmtId="0" fontId="28" fillId="0" borderId="54" xfId="54" applyFont="1" applyBorder="1" applyAlignment="1">
      <alignment horizontal="center" vertical="center"/>
      <protection/>
    </xf>
    <xf numFmtId="0" fontId="28" fillId="0" borderId="55" xfId="54" applyFont="1" applyBorder="1" applyAlignment="1">
      <alignment horizontal="center" vertical="center"/>
      <protection/>
    </xf>
    <xf numFmtId="0" fontId="28" fillId="0" borderId="56" xfId="54" applyFont="1" applyBorder="1" applyAlignment="1">
      <alignment horizontal="center" vertical="center"/>
      <protection/>
    </xf>
    <xf numFmtId="0" fontId="28" fillId="0" borderId="57" xfId="54" applyFont="1" applyBorder="1" applyAlignment="1">
      <alignment horizontal="center" vertical="center"/>
      <protection/>
    </xf>
    <xf numFmtId="0" fontId="28" fillId="0" borderId="58" xfId="54" applyFont="1" applyBorder="1" applyAlignment="1">
      <alignment horizontal="center" vertical="center"/>
      <protection/>
    </xf>
    <xf numFmtId="0" fontId="15" fillId="32" borderId="59" xfId="54" applyFont="1" applyFill="1" applyBorder="1" applyAlignment="1">
      <alignment horizontal="left" vertical="center"/>
      <protection/>
    </xf>
    <xf numFmtId="0" fontId="15" fillId="32" borderId="20" xfId="54" applyFont="1" applyFill="1" applyBorder="1" applyAlignment="1">
      <alignment horizontal="left" vertical="center"/>
      <protection/>
    </xf>
    <xf numFmtId="0" fontId="15" fillId="32" borderId="60" xfId="54" applyFont="1" applyFill="1" applyBorder="1" applyAlignment="1">
      <alignment horizontal="left" vertical="center"/>
      <protection/>
    </xf>
    <xf numFmtId="0" fontId="15" fillId="32" borderId="61" xfId="54" applyFont="1" applyFill="1" applyBorder="1" applyAlignment="1">
      <alignment horizontal="left" vertical="center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14" xfId="54" applyFont="1" applyFill="1" applyBorder="1" applyAlignment="1">
      <alignment horizontal="left" vertical="center" wrapText="1"/>
      <protection/>
    </xf>
    <xf numFmtId="0" fontId="10" fillId="0" borderId="23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  <xf numFmtId="0" fontId="23" fillId="0" borderId="63" xfId="54" applyFont="1" applyBorder="1" applyAlignment="1">
      <alignment horizontal="justify" vertical="center" wrapText="1"/>
      <protection/>
    </xf>
    <xf numFmtId="0" fontId="23" fillId="0" borderId="64" xfId="54" applyFont="1" applyBorder="1" applyAlignment="1">
      <alignment horizontal="justify" vertical="center" wrapText="1"/>
      <protection/>
    </xf>
    <xf numFmtId="0" fontId="23" fillId="0" borderId="65" xfId="54" applyFont="1" applyBorder="1" applyAlignment="1">
      <alignment horizontal="justify" vertical="center" wrapText="1"/>
      <protection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8" fillId="32" borderId="44" xfId="0" applyFont="1" applyFill="1" applyBorder="1" applyAlignment="1">
      <alignment horizontal="justify" vertical="center" wrapText="1"/>
    </xf>
    <xf numFmtId="0" fontId="68" fillId="32" borderId="48" xfId="0" applyFont="1" applyFill="1" applyBorder="1" applyAlignment="1">
      <alignment horizontal="justify" vertical="center" wrapText="1"/>
    </xf>
    <xf numFmtId="0" fontId="68" fillId="32" borderId="45" xfId="0" applyFont="1" applyFill="1" applyBorder="1" applyAlignment="1">
      <alignment horizontal="justify" vertical="center" wrapText="1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7" fontId="31" fillId="0" borderId="12" xfId="0" applyNumberFormat="1" applyFont="1" applyBorder="1" applyAlignment="1">
      <alignment horizontal="center" wrapText="1"/>
    </xf>
    <xf numFmtId="177" fontId="31" fillId="0" borderId="0" xfId="0" applyNumberFormat="1" applyFont="1" applyBorder="1" applyAlignment="1">
      <alignment horizontal="center" wrapText="1"/>
    </xf>
    <xf numFmtId="177" fontId="31" fillId="0" borderId="25" xfId="0" applyNumberFormat="1" applyFont="1" applyBorder="1" applyAlignment="1">
      <alignment horizontal="center" wrapText="1"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8" fillId="0" borderId="57" xfId="0" applyFont="1" applyBorder="1" applyAlignment="1" quotePrefix="1">
      <alignment horizontal="justify" vertical="justify" wrapText="1"/>
    </xf>
    <xf numFmtId="0" fontId="24" fillId="0" borderId="66" xfId="54" applyFont="1" applyBorder="1" applyAlignment="1">
      <alignment horizontal="center" vertical="center"/>
      <protection/>
    </xf>
    <xf numFmtId="0" fontId="24" fillId="0" borderId="64" xfId="54" applyFont="1" applyBorder="1" applyAlignment="1">
      <alignment horizontal="center" vertical="center"/>
      <protection/>
    </xf>
    <xf numFmtId="0" fontId="24" fillId="0" borderId="32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3717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37172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3717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37172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9525</xdr:rowOff>
    </xdr:from>
    <xdr:to>
      <xdr:col>8</xdr:col>
      <xdr:colOff>0</xdr:colOff>
      <xdr:row>21</xdr:row>
      <xdr:rowOff>28575</xdr:rowOff>
    </xdr:to>
    <xdr:sp>
      <xdr:nvSpPr>
        <xdr:cNvPr id="5" name="Conector recto 5"/>
        <xdr:cNvSpPr>
          <a:spLocks/>
        </xdr:cNvSpPr>
      </xdr:nvSpPr>
      <xdr:spPr>
        <a:xfrm flipV="1">
          <a:off x="28575" y="8591550"/>
          <a:ext cx="7800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7</xdr:col>
      <xdr:colOff>1047750</xdr:colOff>
      <xdr:row>26</xdr:row>
      <xdr:rowOff>123825</xdr:rowOff>
    </xdr:to>
    <xdr:sp>
      <xdr:nvSpPr>
        <xdr:cNvPr id="6" name="Conector recto 6"/>
        <xdr:cNvSpPr>
          <a:spLocks/>
        </xdr:cNvSpPr>
      </xdr:nvSpPr>
      <xdr:spPr>
        <a:xfrm>
          <a:off x="19050" y="8620125"/>
          <a:ext cx="77057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200025</xdr:colOff>
      <xdr:row>0</xdr:row>
      <xdr:rowOff>0</xdr:rowOff>
    </xdr:from>
    <xdr:to>
      <xdr:col>5</xdr:col>
      <xdr:colOff>762000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3133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39"/>
  </sheetPr>
  <dimension ref="A1:I44"/>
  <sheetViews>
    <sheetView tabSelected="1" zoomScaleSheetLayoutView="115" workbookViewId="0" topLeftCell="A1">
      <selection activeCell="L8" sqref="L8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13.8515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spans="1:3" ht="81" customHeight="1">
      <c r="A1" s="59" t="s">
        <v>40</v>
      </c>
      <c r="B1" s="60"/>
      <c r="C1" s="60"/>
    </row>
    <row r="2" spans="1:8" ht="18.75" customHeight="1">
      <c r="A2" s="71" t="s">
        <v>19</v>
      </c>
      <c r="B2" s="71"/>
      <c r="C2" s="71"/>
      <c r="D2" s="71"/>
      <c r="E2" s="71"/>
      <c r="F2" s="71"/>
      <c r="G2" s="71"/>
      <c r="H2" s="71"/>
    </row>
    <row r="3" ht="6.75" customHeight="1" thickBot="1"/>
    <row r="4" spans="1:8" ht="25.5" customHeight="1" thickTop="1">
      <c r="A4" s="72" t="s">
        <v>18</v>
      </c>
      <c r="B4" s="73"/>
      <c r="C4" s="73"/>
      <c r="D4" s="73"/>
      <c r="E4" s="73"/>
      <c r="F4" s="73"/>
      <c r="G4" s="41" t="s">
        <v>6</v>
      </c>
      <c r="H4" s="22" t="s">
        <v>38</v>
      </c>
    </row>
    <row r="5" spans="1:9" ht="17.25" customHeight="1">
      <c r="A5" s="74" t="s">
        <v>14</v>
      </c>
      <c r="B5" s="75"/>
      <c r="C5" s="75"/>
      <c r="D5" s="75"/>
      <c r="E5" s="76" t="s">
        <v>39</v>
      </c>
      <c r="F5" s="77"/>
      <c r="G5" s="78" t="s">
        <v>27</v>
      </c>
      <c r="H5" s="79"/>
      <c r="I5" s="1" t="s">
        <v>4</v>
      </c>
    </row>
    <row r="6" spans="1:9" ht="21.75" customHeight="1">
      <c r="A6" s="80" t="s">
        <v>13</v>
      </c>
      <c r="B6" s="81"/>
      <c r="C6" s="81"/>
      <c r="D6" s="82"/>
      <c r="E6" s="83" t="s">
        <v>23</v>
      </c>
      <c r="F6" s="84"/>
      <c r="G6" s="85" t="s">
        <v>26</v>
      </c>
      <c r="H6" s="86"/>
      <c r="I6" s="1" t="s">
        <v>4</v>
      </c>
    </row>
    <row r="7" spans="1:9" ht="15.75" customHeight="1">
      <c r="A7" s="80" t="s">
        <v>12</v>
      </c>
      <c r="B7" s="81"/>
      <c r="C7" s="81"/>
      <c r="D7" s="82"/>
      <c r="E7" s="83" t="s">
        <v>37</v>
      </c>
      <c r="F7" s="84"/>
      <c r="G7" s="87"/>
      <c r="H7" s="88"/>
      <c r="I7" s="1" t="s">
        <v>4</v>
      </c>
    </row>
    <row r="8" spans="1:9" ht="18.75" customHeight="1">
      <c r="A8" s="89" t="s">
        <v>28</v>
      </c>
      <c r="B8" s="90"/>
      <c r="C8" s="90"/>
      <c r="D8" s="90"/>
      <c r="E8" s="90"/>
      <c r="F8" s="91"/>
      <c r="G8" s="95"/>
      <c r="H8" s="96"/>
      <c r="I8" s="1" t="s">
        <v>4</v>
      </c>
    </row>
    <row r="9" spans="1:9" ht="18.75" customHeight="1" thickBot="1">
      <c r="A9" s="92"/>
      <c r="B9" s="93"/>
      <c r="C9" s="93"/>
      <c r="D9" s="93"/>
      <c r="E9" s="93"/>
      <c r="F9" s="94"/>
      <c r="G9" s="97"/>
      <c r="H9" s="98"/>
      <c r="I9" s="1" t="s">
        <v>4</v>
      </c>
    </row>
    <row r="10" spans="1:8" ht="51.75" customHeight="1" thickBot="1">
      <c r="A10" s="105" t="s">
        <v>21</v>
      </c>
      <c r="B10" s="106"/>
      <c r="C10" s="106"/>
      <c r="D10" s="106"/>
      <c r="E10" s="106"/>
      <c r="F10" s="106"/>
      <c r="G10" s="106"/>
      <c r="H10" s="107"/>
    </row>
    <row r="11" spans="1:9" ht="28.5" customHeight="1" thickBot="1">
      <c r="A11" s="23" t="s">
        <v>2</v>
      </c>
      <c r="B11" s="3" t="s">
        <v>3</v>
      </c>
      <c r="C11" s="43" t="s">
        <v>0</v>
      </c>
      <c r="D11" s="108" t="s">
        <v>1</v>
      </c>
      <c r="E11" s="109"/>
      <c r="F11" s="110"/>
      <c r="G11" s="13" t="s">
        <v>8</v>
      </c>
      <c r="H11" s="38" t="s">
        <v>17</v>
      </c>
      <c r="I11" s="1" t="s">
        <v>4</v>
      </c>
    </row>
    <row r="12" spans="1:8" ht="29.25" customHeight="1">
      <c r="A12" s="44">
        <v>20</v>
      </c>
      <c r="B12" s="45">
        <v>54199</v>
      </c>
      <c r="C12" s="46" t="s">
        <v>20</v>
      </c>
      <c r="D12" s="111" t="s">
        <v>24</v>
      </c>
      <c r="E12" s="112"/>
      <c r="F12" s="113"/>
      <c r="G12" s="47">
        <v>1.3</v>
      </c>
      <c r="H12" s="48">
        <f>+G12*A12</f>
        <v>26</v>
      </c>
    </row>
    <row r="13" spans="1:8" ht="27.75" customHeight="1">
      <c r="A13" s="52">
        <v>150</v>
      </c>
      <c r="B13" s="53">
        <v>54199</v>
      </c>
      <c r="C13" s="54" t="s">
        <v>20</v>
      </c>
      <c r="D13" s="111" t="s">
        <v>25</v>
      </c>
      <c r="E13" s="112"/>
      <c r="F13" s="113"/>
      <c r="G13" s="55">
        <v>1.85</v>
      </c>
      <c r="H13" s="58">
        <f>+G13*A13</f>
        <v>277.5</v>
      </c>
    </row>
    <row r="14" spans="1:8" ht="12.75" customHeight="1">
      <c r="A14" s="49"/>
      <c r="B14" s="50"/>
      <c r="C14" s="64" t="s">
        <v>15</v>
      </c>
      <c r="D14" s="64"/>
      <c r="E14" s="64"/>
      <c r="F14" s="64"/>
      <c r="G14" s="64"/>
      <c r="H14" s="51"/>
    </row>
    <row r="15" spans="1:8" ht="45" customHeight="1">
      <c r="A15" s="39"/>
      <c r="B15" s="40"/>
      <c r="C15" s="65" t="s">
        <v>30</v>
      </c>
      <c r="D15" s="66"/>
      <c r="E15" s="66"/>
      <c r="F15" s="66"/>
      <c r="G15" s="67"/>
      <c r="H15" s="26"/>
    </row>
    <row r="16" spans="1:8" ht="33.75" customHeight="1">
      <c r="A16" s="25"/>
      <c r="B16" s="10"/>
      <c r="C16" s="61" t="s">
        <v>36</v>
      </c>
      <c r="D16" s="62"/>
      <c r="E16" s="62"/>
      <c r="F16" s="62"/>
      <c r="G16" s="63"/>
      <c r="H16" s="26"/>
    </row>
    <row r="17" spans="1:8" ht="93" customHeight="1">
      <c r="A17" s="25"/>
      <c r="B17" s="10"/>
      <c r="C17" s="61" t="s">
        <v>32</v>
      </c>
      <c r="D17" s="62"/>
      <c r="E17" s="62"/>
      <c r="F17" s="62"/>
      <c r="G17" s="63"/>
      <c r="H17" s="26"/>
    </row>
    <row r="18" spans="1:8" ht="46.5" customHeight="1">
      <c r="A18" s="25"/>
      <c r="B18" s="10"/>
      <c r="C18" s="68" t="s">
        <v>31</v>
      </c>
      <c r="D18" s="69"/>
      <c r="E18" s="69"/>
      <c r="F18" s="69"/>
      <c r="G18" s="70"/>
      <c r="H18" s="26"/>
    </row>
    <row r="19" spans="1:8" ht="33.75" customHeight="1">
      <c r="A19" s="25"/>
      <c r="B19" s="10"/>
      <c r="C19" s="61" t="s">
        <v>33</v>
      </c>
      <c r="D19" s="62"/>
      <c r="E19" s="62"/>
      <c r="F19" s="62"/>
      <c r="G19" s="63"/>
      <c r="H19" s="26"/>
    </row>
    <row r="20" spans="1:8" ht="18" customHeight="1">
      <c r="A20" s="25"/>
      <c r="B20" s="10"/>
      <c r="C20" s="61" t="s">
        <v>34</v>
      </c>
      <c r="D20" s="62"/>
      <c r="E20" s="62"/>
      <c r="F20" s="62"/>
      <c r="G20" s="63"/>
      <c r="H20" s="26"/>
    </row>
    <row r="21" spans="1:8" ht="31.5" customHeight="1">
      <c r="A21" s="25"/>
      <c r="B21" s="10"/>
      <c r="C21" s="61" t="s">
        <v>35</v>
      </c>
      <c r="D21" s="62"/>
      <c r="E21" s="62"/>
      <c r="F21" s="62"/>
      <c r="G21" s="63"/>
      <c r="H21" s="26"/>
    </row>
    <row r="22" spans="1:8" ht="7.5" customHeight="1">
      <c r="A22" s="25"/>
      <c r="B22" s="10"/>
      <c r="C22" s="56"/>
      <c r="D22" s="125"/>
      <c r="E22" s="125"/>
      <c r="F22" s="125"/>
      <c r="G22" s="20"/>
      <c r="H22" s="26"/>
    </row>
    <row r="23" spans="1:8" ht="19.5" customHeight="1">
      <c r="A23" s="25"/>
      <c r="B23" s="10"/>
      <c r="C23" s="56"/>
      <c r="D23" s="42"/>
      <c r="E23" s="42"/>
      <c r="F23" s="42"/>
      <c r="G23" s="20"/>
      <c r="H23" s="26"/>
    </row>
    <row r="24" spans="1:8" ht="19.5" customHeight="1">
      <c r="A24" s="25"/>
      <c r="B24" s="10"/>
      <c r="C24" s="56"/>
      <c r="D24" s="42"/>
      <c r="E24" s="42"/>
      <c r="F24" s="42"/>
      <c r="G24" s="20"/>
      <c r="H24" s="26"/>
    </row>
    <row r="25" spans="1:8" ht="24.75" customHeight="1">
      <c r="A25" s="25"/>
      <c r="B25" s="10"/>
      <c r="C25" s="56"/>
      <c r="D25" s="42"/>
      <c r="E25" s="42"/>
      <c r="F25" s="42"/>
      <c r="G25" s="20"/>
      <c r="H25" s="26"/>
    </row>
    <row r="26" spans="1:8" ht="19.5" customHeight="1">
      <c r="A26" s="25"/>
      <c r="B26" s="10"/>
      <c r="C26" s="56"/>
      <c r="D26" s="42"/>
      <c r="E26" s="42"/>
      <c r="F26" s="42"/>
      <c r="G26" s="20"/>
      <c r="H26" s="26"/>
    </row>
    <row r="27" spans="1:9" ht="13.5" customHeight="1" thickBot="1">
      <c r="A27" s="27"/>
      <c r="B27" s="11"/>
      <c r="C27" s="57"/>
      <c r="D27" s="126"/>
      <c r="E27" s="126"/>
      <c r="F27" s="126"/>
      <c r="G27" s="20"/>
      <c r="H27" s="24"/>
      <c r="I27" s="1" t="s">
        <v>4</v>
      </c>
    </row>
    <row r="28" spans="1:8" ht="24" customHeight="1" thickBot="1">
      <c r="A28" s="28" t="s">
        <v>5</v>
      </c>
      <c r="B28" s="127" t="str">
        <f>CONCATENATE("****",UPPER(l_letras(H28)),"****")</f>
        <v>****TRESCIENTOS TRES CON 50/100 DOLARES****</v>
      </c>
      <c r="C28" s="128"/>
      <c r="D28" s="128"/>
      <c r="E28" s="128"/>
      <c r="F28" s="128"/>
      <c r="G28" s="129"/>
      <c r="H28" s="37">
        <f>SUM(H12:H27)</f>
        <v>303.5</v>
      </c>
    </row>
    <row r="29" spans="1:8" ht="14.25" customHeight="1">
      <c r="A29" s="99" t="s">
        <v>16</v>
      </c>
      <c r="B29" s="100"/>
      <c r="C29" s="100"/>
      <c r="D29" s="100"/>
      <c r="E29" s="100"/>
      <c r="F29" s="100"/>
      <c r="G29" s="100"/>
      <c r="H29" s="101"/>
    </row>
    <row r="30" spans="1:8" ht="15.75" customHeight="1" thickBot="1">
      <c r="A30" s="102"/>
      <c r="B30" s="103"/>
      <c r="C30" s="103"/>
      <c r="D30" s="103"/>
      <c r="E30" s="103"/>
      <c r="F30" s="103"/>
      <c r="G30" s="103"/>
      <c r="H30" s="104"/>
    </row>
    <row r="31" spans="1:8" ht="14.25">
      <c r="A31" s="29"/>
      <c r="B31" s="16"/>
      <c r="C31" s="16"/>
      <c r="D31" s="17"/>
      <c r="E31" s="18"/>
      <c r="F31" s="14"/>
      <c r="G31" s="15"/>
      <c r="H31" s="30"/>
    </row>
    <row r="32" spans="1:8" ht="14.25">
      <c r="A32" s="31"/>
      <c r="B32" s="4"/>
      <c r="C32" s="4"/>
      <c r="D32" s="5"/>
      <c r="E32" s="19"/>
      <c r="F32" s="12"/>
      <c r="G32" s="9"/>
      <c r="H32" s="32"/>
    </row>
    <row r="33" spans="1:8" ht="14.25">
      <c r="A33" s="31"/>
      <c r="B33" s="4"/>
      <c r="C33" s="4"/>
      <c r="D33" s="5"/>
      <c r="E33" s="19"/>
      <c r="F33" s="12"/>
      <c r="G33" s="9"/>
      <c r="H33" s="32"/>
    </row>
    <row r="34" spans="1:8" ht="14.25">
      <c r="A34" s="31"/>
      <c r="B34" s="4"/>
      <c r="C34" s="4"/>
      <c r="D34" s="5"/>
      <c r="E34" s="19"/>
      <c r="F34" s="12"/>
      <c r="G34" s="9"/>
      <c r="H34" s="32"/>
    </row>
    <row r="35" spans="1:8" ht="14.25">
      <c r="A35" s="31"/>
      <c r="B35" s="4"/>
      <c r="C35" s="4"/>
      <c r="D35" s="5"/>
      <c r="E35" s="19"/>
      <c r="F35" s="12"/>
      <c r="G35" s="9"/>
      <c r="H35" s="32"/>
    </row>
    <row r="36" spans="1:8" ht="18.75" customHeight="1">
      <c r="A36" s="114" t="s">
        <v>29</v>
      </c>
      <c r="B36" s="115"/>
      <c r="C36" s="115"/>
      <c r="D36" s="115"/>
      <c r="E36" s="116"/>
      <c r="F36" s="117" t="str">
        <f>+A8</f>
        <v>ALEXANDER ERIBERTO RAMOS DUARTE</v>
      </c>
      <c r="G36" s="118"/>
      <c r="H36" s="119"/>
    </row>
    <row r="37" spans="1:8" ht="15" customHeight="1">
      <c r="A37" s="114" t="s">
        <v>22</v>
      </c>
      <c r="B37" s="115"/>
      <c r="C37" s="115"/>
      <c r="D37" s="115"/>
      <c r="E37" s="116"/>
      <c r="F37" s="120" t="s">
        <v>7</v>
      </c>
      <c r="G37" s="121"/>
      <c r="H37" s="122"/>
    </row>
    <row r="38" spans="1:8" ht="15" thickBot="1">
      <c r="A38" s="123"/>
      <c r="B38" s="124"/>
      <c r="C38" s="124"/>
      <c r="D38" s="124"/>
      <c r="E38" s="33"/>
      <c r="F38" s="34"/>
      <c r="G38" s="35"/>
      <c r="H38" s="36"/>
    </row>
    <row r="39" spans="1:7" ht="15" thickTop="1">
      <c r="A39" s="7"/>
      <c r="B39" s="4"/>
      <c r="C39" s="4"/>
      <c r="D39" s="5"/>
      <c r="E39" s="1"/>
      <c r="G39" s="21" t="s">
        <v>9</v>
      </c>
    </row>
    <row r="40" spans="1:7" ht="14.25">
      <c r="A40" s="7"/>
      <c r="B40" s="4"/>
      <c r="C40" s="4"/>
      <c r="D40" s="5"/>
      <c r="E40" s="1"/>
      <c r="G40" s="21" t="s">
        <v>10</v>
      </c>
    </row>
    <row r="41" spans="1:7" ht="15">
      <c r="A41" s="7"/>
      <c r="B41" s="4"/>
      <c r="C41" s="4"/>
      <c r="D41" s="5"/>
      <c r="E41" s="1"/>
      <c r="G41" s="21" t="s">
        <v>11</v>
      </c>
    </row>
    <row r="42" spans="1:8" ht="14.25">
      <c r="A42" s="7"/>
      <c r="B42" s="4"/>
      <c r="C42" s="4"/>
      <c r="D42" s="5"/>
      <c r="E42" s="5"/>
      <c r="F42" s="5"/>
      <c r="G42" s="9"/>
      <c r="H42" s="9"/>
    </row>
    <row r="43" spans="1:8" ht="14.25">
      <c r="A43" s="7"/>
      <c r="B43" s="4"/>
      <c r="C43" s="4"/>
      <c r="D43" s="5"/>
      <c r="E43" s="5"/>
      <c r="F43" s="5"/>
      <c r="G43" s="9"/>
      <c r="H43" s="9"/>
    </row>
    <row r="44" spans="1:8" ht="14.25">
      <c r="A44" s="7"/>
      <c r="B44" s="4"/>
      <c r="C44" s="4"/>
      <c r="D44" s="5"/>
      <c r="E44" s="5"/>
      <c r="F44" s="5"/>
      <c r="G44" s="9"/>
      <c r="H44" s="9"/>
    </row>
  </sheetData>
  <sheetProtection/>
  <mergeCells count="35">
    <mergeCell ref="A36:E36"/>
    <mergeCell ref="F36:H36"/>
    <mergeCell ref="A37:E37"/>
    <mergeCell ref="F37:H37"/>
    <mergeCell ref="A38:D38"/>
    <mergeCell ref="D22:F22"/>
    <mergeCell ref="D27:F27"/>
    <mergeCell ref="B28:G28"/>
    <mergeCell ref="A8:F9"/>
    <mergeCell ref="G8:H8"/>
    <mergeCell ref="G9:H9"/>
    <mergeCell ref="A29:H30"/>
    <mergeCell ref="A10:H10"/>
    <mergeCell ref="D11:F11"/>
    <mergeCell ref="D12:F12"/>
    <mergeCell ref="D13:F13"/>
    <mergeCell ref="C16:G16"/>
    <mergeCell ref="C17:G17"/>
    <mergeCell ref="E5:F5"/>
    <mergeCell ref="G5:H5"/>
    <mergeCell ref="A6:D6"/>
    <mergeCell ref="E6:F6"/>
    <mergeCell ref="G6:H7"/>
    <mergeCell ref="A7:D7"/>
    <mergeCell ref="E7:F7"/>
    <mergeCell ref="A1:C1"/>
    <mergeCell ref="C19:G19"/>
    <mergeCell ref="C20:G20"/>
    <mergeCell ref="C21:G21"/>
    <mergeCell ref="C14:G14"/>
    <mergeCell ref="C15:G15"/>
    <mergeCell ref="C18:G18"/>
    <mergeCell ref="A2:H2"/>
    <mergeCell ref="A4:F4"/>
    <mergeCell ref="A5:D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9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2020-09-16T16:35:12Z</cp:lastPrinted>
  <dcterms:created xsi:type="dcterms:W3CDTF">2008-01-11T19:40:26Z</dcterms:created>
  <dcterms:modified xsi:type="dcterms:W3CDTF">2020-10-07T20:02:38Z</dcterms:modified>
  <cp:category/>
  <cp:version/>
  <cp:contentType/>
  <cp:contentStatus/>
</cp:coreProperties>
</file>