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4to TRIMESTRE ACTUALIZACIÓN UACI 2022\OC. RECURSOS PROPIOS 2022\O.C.- NOVIEMBRE 2022\"/>
    </mc:Choice>
  </mc:AlternateContent>
  <xr:revisionPtr revIDLastSave="0" documentId="13_ncr:1_{4624C982-FA83-4F52-AC42-CD945E6EFDA6}" xr6:coauthVersionLast="47" xr6:coauthVersionMax="47" xr10:uidLastSave="{00000000-0000-0000-0000-000000000000}"/>
  <bookViews>
    <workbookView xWindow="1950" yWindow="720" windowWidth="8295" windowHeight="10800" xr2:uid="{A98D0E13-2348-436D-A934-72E8F499056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46" i="1"/>
</calcChain>
</file>

<file path=xl/sharedStrings.xml><?xml version="1.0" encoding="utf-8"?>
<sst xmlns="http://schemas.openxmlformats.org/spreadsheetml/2006/main" count="222" uniqueCount="113">
  <si>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</si>
  <si>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</si>
  <si>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</si>
  <si>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</si>
  <si>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</si>
  <si>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</si>
  <si>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</si>
  <si>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FR</t>
  </si>
  <si>
    <t>No. DE PROV.</t>
  </si>
  <si>
    <t>Nº DE CONTACTO DEL PROVEEDOR:</t>
  </si>
  <si>
    <t>AG</t>
  </si>
  <si>
    <t>No. DE REG.</t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</si>
  <si>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</si>
  <si>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</si>
  <si>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</si>
  <si>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</si>
  <si>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</si>
  <si>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</si>
  <si>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</si>
  <si>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</si>
  <si>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</si>
  <si>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</si>
  <si>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</si>
  <si>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COD.CONTABLE</t>
  </si>
  <si>
    <t>EXP.PRESUP</t>
  </si>
  <si>
    <t>VALOR</t>
  </si>
  <si>
    <t>COD. CONTABLE</t>
  </si>
  <si>
    <t xml:space="preserve"> </t>
  </si>
  <si>
    <t xml:space="preserve">        ELABORADO 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</si>
  <si>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</si>
  <si>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</si>
  <si>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</si>
  <si>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</si>
  <si>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</si>
  <si>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XXXXXXXXXXXXXXXXXXXXXXXX</t>
  </si>
  <si>
    <t xml:space="preserve">        XXXXXXXXXXXXXXXXXXXXXXXX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</si>
  <si>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</si>
  <si>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</si>
  <si>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</si>
  <si>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</si>
  <si>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</si>
  <si>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</si>
  <si>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</si>
  <si>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</si>
  <si>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UNIDAD</t>
  </si>
  <si>
    <t>FORMA DE PAGO: CONTADO.</t>
  </si>
  <si>
    <t>XXXXXXXXXX</t>
  </si>
  <si>
    <t xml:space="preserve">DIRECCIÓN: XXXXXXXXXXXXXXXXXXXXXXXX </t>
  </si>
  <si>
    <t>NOMBRE DEL ADMINISTRADOR DE LA ORDEN DE COMPRA: XXXXXXXXXXXXXXXX</t>
  </si>
  <si>
    <t>XXXXXXXXXXXXX</t>
  </si>
  <si>
    <t>UNIDADES</t>
  </si>
  <si>
    <t>BOLSAS</t>
  </si>
  <si>
    <t>DEPARTAMENTO DEL ADULTO MAYOR</t>
  </si>
  <si>
    <t>XXXXX</t>
  </si>
  <si>
    <t>020309</t>
  </si>
  <si>
    <t>ACUERDO DE APROBACIÓN DE ADJUDICACIÓN Nº 7, ACTA Nº 59 DE FECHA 23/11/2022</t>
  </si>
  <si>
    <t>00358</t>
  </si>
  <si>
    <r>
      <t xml:space="preserve">CORREO ELECTRÓNICO: </t>
    </r>
    <r>
      <rPr>
        <b/>
        <sz val="9"/>
        <color theme="1"/>
        <rFont val="Calibri Light"/>
        <family val="1"/>
        <scheme val="major"/>
      </rPr>
      <t>XXXXXXXXXXXXXXXXXXXXXX</t>
    </r>
  </si>
  <si>
    <t>LIBRAS</t>
  </si>
  <si>
    <t>AZÚCAR BLANCA DEL CAÑAL 2 LIBRA</t>
  </si>
  <si>
    <t>AZUCAR BLANCA DEL CANAL 2 LIBRA</t>
  </si>
  <si>
    <t>ARROZ BLANCO SELECTOS 2 PACK</t>
  </si>
  <si>
    <t>ARROZ BLANCO SE LENTOS 2 PACK</t>
  </si>
  <si>
    <t>FRIJOL DE SEDA DON FRIJOL 2 LIBRAS</t>
  </si>
  <si>
    <t>GUA OASIS BOLSA  (FARDO DE 25 UND)</t>
  </si>
  <si>
    <t>500 AGUA OASIS BOLSA  (FARDO DE 25 UND)</t>
  </si>
  <si>
    <t>CAFE COSCAFE MOLIDO Y TOSTADO 400G</t>
  </si>
  <si>
    <t>BOTELLAS</t>
  </si>
  <si>
    <t>ACEITE DANY BOTELLA 750ML</t>
  </si>
  <si>
    <t>AC'EITE DANY BOTELLA 750ML</t>
  </si>
  <si>
    <t>SALSA INGLESA DEL CHEF BOLSA</t>
  </si>
  <si>
    <t>POSTA DE YUGO LIBRA</t>
  </si>
  <si>
    <t>PAPA MORENA LIBRA</t>
  </si>
  <si>
    <t>CHILE VERDE UNIDAD</t>
  </si>
  <si>
    <t>ESPAGUETI FAMA 200GRS</t>
  </si>
  <si>
    <t>TOMATE DE COCINA LIBRA</t>
  </si>
  <si>
    <t xml:space="preserve">LIBRAS </t>
  </si>
  <si>
    <t>CEBOLLA BLANCA LIBRA</t>
  </si>
  <si>
    <t xml:space="preserve">UNIDAD </t>
  </si>
  <si>
    <t>GUISQUILES UNIDAD</t>
  </si>
  <si>
    <t>CARTONES</t>
  </si>
  <si>
    <t>HUEVO MEDIANO SELECTOS CARTON 30 UND</t>
  </si>
  <si>
    <t>HUEVO MEDIAMO SELECTOR CARTON 30 UND</t>
  </si>
  <si>
    <t>HARINA DE MAÍZ DONA BLANCA 5 LIBRAS</t>
  </si>
  <si>
    <t>HARINA DE MAIZ DONA BLANCA 5 LIBRAS(35 UNDS)</t>
  </si>
  <si>
    <t>SOPA MAGGI RES O POLLO 60G</t>
  </si>
  <si>
    <t>POLLO INDIO MUSLO PIERNA LIBRA</t>
  </si>
  <si>
    <t>HARINA DE PAN PROINCA</t>
  </si>
  <si>
    <t>BOLSA</t>
  </si>
  <si>
    <t>CANELA EN RAJA</t>
  </si>
  <si>
    <t>JUGO  DEL MONTE LATA</t>
  </si>
  <si>
    <t>PAQUETES</t>
  </si>
  <si>
    <t>PAN DE CAJA MONARCA</t>
  </si>
  <si>
    <t>CREMA  ESPECTAL LACTOSA</t>
  </si>
  <si>
    <t>PASTA DE TOMATE NATURAL 100G</t>
  </si>
  <si>
    <t>QUESO DURO BLANDO SAN JULIAN 340G</t>
  </si>
  <si>
    <t>CEBADA  PREIUM SELECTOR</t>
  </si>
  <si>
    <t>BOTE</t>
  </si>
  <si>
    <t>SAL DE AJO MC CORMICK</t>
  </si>
  <si>
    <t>SAL DE AJO MM CORMICK</t>
  </si>
  <si>
    <t>PIMIENTA MOLIDA MC CORMICK</t>
  </si>
  <si>
    <t>JAMÓN FAMILIAR DANY LIBRA</t>
  </si>
  <si>
    <t>JAMON FAMILIAR DANY LIBRA</t>
  </si>
  <si>
    <t>LIMÓN PÉRSICO UNIDAD</t>
  </si>
  <si>
    <t>LIMON PERSICO UNIDAD</t>
  </si>
  <si>
    <t>GELATINA DE LA FAMILIA 450G</t>
  </si>
  <si>
    <t>FÓSFORO FOGATA PAQUETE</t>
  </si>
  <si>
    <t>FOSFORO FOGATA PAQUETE</t>
  </si>
  <si>
    <t>PARA SER UTILIZADO EN LA PREPARACIÓN DE ALIMENTOS PARA ADULTOS MAYORES, EN EL MES DE DICIEMBRE 2022</t>
  </si>
  <si>
    <t>TIEMPO DE ENTREGA: MÁXIMO 8 DÍAS.</t>
  </si>
  <si>
    <t>CONTACTO DEL ADMINISTRADOR DE LA ORDEN DE COMPRA: XXXXXXXXXXXXXXXXXXXXX</t>
  </si>
  <si>
    <t>XXXXXXXXXXXXXXXXXXXXXXXX                    XXXXXXXXXXXXXXXXXXXXXXXXX                      XXXXXXXXXXXXXXXXXXXXXXXX</t>
  </si>
  <si>
    <t>CALLEJA,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</si>
</sst>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dd/mm/yy;@"/>
    <numFmt numFmtId="165" formatCode="_-&quot;£&quot;* #,##0.00_-;\-&quot;£&quot;* #,##0.00_-;_-&quot;£&quot;* &quot;-&quot;??_-;_-@_-"/>
    <numFmt numFmtId="166" formatCode="_-[$$-440A]* #,##0.00_-;\-[$$-440A]* #,##0.00_-;_-[$$-440A]* &quot;-&quot;??_-;_-@_-"/>
    <numFmt numFmtId="167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Draft 20cpi"/>
      <family val="3"/>
    </font>
    <font>
      <sz val="10"/>
      <color theme="1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 Light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libri Light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center"/>
    </xf>
    <xf numFmtId="0" fontId="8" fillId="0" borderId="0">
      <alignment vertical="top"/>
    </xf>
  </cellStyleXfs>
  <cellXfs count="184">
    <xf numFmtId="0" fontId="0" fillId="0" borderId="0" xfId="0"/>
    <xf numFmtId="0" fontId="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167" fontId="10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vertical="center" shrinkToFit="1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44" fontId="3" fillId="0" borderId="3" xfId="1" applyFont="1" applyFill="1" applyBorder="1" applyAlignment="1">
      <alignment horizontal="center" vertical="center" shrinkToFit="1"/>
    </xf>
    <xf numFmtId="44" fontId="4" fillId="0" borderId="1" xfId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3" fillId="0" borderId="3" xfId="1" applyNumberFormat="1" applyFont="1" applyFill="1" applyBorder="1" applyAlignment="1">
      <alignment horizontal="center" vertical="center"/>
    </xf>
    <xf numFmtId="44" fontId="21" fillId="0" borderId="3" xfId="1" applyFont="1" applyFill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 shrinkToFit="1"/>
    </xf>
    <xf numFmtId="44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167" fontId="4" fillId="0" borderId="3" xfId="0" applyNumberFormat="1" applyFont="1" applyBorder="1" applyAlignment="1">
      <alignment vertical="center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4" fontId="4" fillId="0" borderId="4" xfId="1" applyFont="1" applyFill="1" applyBorder="1" applyAlignment="1">
      <alignment vertical="center"/>
    </xf>
    <xf numFmtId="44" fontId="4" fillId="0" borderId="5" xfId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4" fillId="0" borderId="7" xfId="1" applyFont="1" applyFill="1" applyBorder="1" applyAlignment="1">
      <alignment vertic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164" fontId="22" fillId="0" borderId="4" xfId="0" applyNumberFormat="1" applyFont="1" applyBorder="1" applyAlignment="1">
      <alignment horizontal="left" vertical="center"/>
    </xf>
    <xf numFmtId="164" fontId="22" fillId="0" borderId="5" xfId="0" applyNumberFormat="1" applyFont="1" applyBorder="1" applyAlignment="1">
      <alignment horizontal="left" vertical="center"/>
    </xf>
    <xf numFmtId="164" fontId="22" fillId="0" borderId="2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44" fontId="13" fillId="0" borderId="6" xfId="1" applyFont="1" applyFill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44" fontId="13" fillId="0" borderId="9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0" xfId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</cellXfs>
  <cellStyles count="4">
    <cellStyle name="Moneda" xfId="1" builtinId="4"/>
    <cellStyle name="Moneda 2" xfId="2" xr:uid="{1204CB16-C4F8-4CFF-853F-C092CA8EC87F}"/>
    <cellStyle name="Normal" xfId="0" builtinId="0"/>
    <cellStyle name="Normal 6" xfId="3" xr:uid="{2BA93545-A1EF-452C-B01E-A786B925D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BFD11B96-8A12-48C2-8EA7-46767D006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66AA5140-92C7-48B5-8CD7-353C9A811E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0" y="0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170E-0455-4490-8645-B8C87DC56B53}">
  <dimension ref="A1:K74"/>
  <sheetViews>
    <sheetView tabSelected="1" zoomScale="55" zoomScaleNormal="55" workbookViewId="0">
      <selection activeCell="B5" sqref="B5:D5"/>
    </sheetView>
  </sheetViews>
  <sheetFormatPr baseColWidth="10" defaultRowHeight="15" x14ac:dyDescent="0.25"/>
  <sheetData>
    <row r="1" spans="1:11" x14ac:dyDescent="0.2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7"/>
    </row>
    <row r="2" spans="1:11" x14ac:dyDescent="0.25">
      <c r="A2" s="128"/>
      <c r="B2" s="129"/>
      <c r="C2" s="129"/>
      <c r="D2" s="129"/>
      <c r="E2" s="129"/>
      <c r="F2" s="129"/>
      <c r="G2" s="129"/>
      <c r="H2" s="129"/>
      <c r="I2" s="129"/>
      <c r="J2" s="129"/>
      <c r="K2" s="130"/>
    </row>
    <row r="3" spans="1:11" x14ac:dyDescent="0.25">
      <c r="A3" s="131"/>
      <c r="B3" s="132"/>
      <c r="C3" s="132"/>
      <c r="D3" s="132"/>
      <c r="E3" s="132"/>
      <c r="F3" s="132"/>
      <c r="G3" s="132"/>
      <c r="H3" s="132"/>
      <c r="I3" s="132"/>
      <c r="J3" s="132"/>
      <c r="K3" s="133"/>
    </row>
    <row r="4" spans="1:11" ht="15" customHeight="1" x14ac:dyDescent="0.25">
      <c r="A4" s="33" t="s">
        <v>1</v>
      </c>
      <c r="B4" s="137">
        <v>44894</v>
      </c>
      <c r="C4" s="138"/>
      <c r="D4" s="139"/>
      <c r="E4" s="21" t="s">
        <v>2</v>
      </c>
      <c r="F4" s="140" t="s">
        <v>52</v>
      </c>
      <c r="G4" s="141"/>
      <c r="H4" s="17" t="s">
        <v>3</v>
      </c>
      <c r="I4" s="23">
        <v>2</v>
      </c>
      <c r="J4" s="24" t="s">
        <v>4</v>
      </c>
      <c r="K4" s="20" t="s">
        <v>56</v>
      </c>
    </row>
    <row r="5" spans="1:11" ht="15" customHeight="1" x14ac:dyDescent="0.25">
      <c r="A5" s="2" t="s">
        <v>5</v>
      </c>
      <c r="B5" s="142" t="s">
        <v>112</v>
      </c>
      <c r="C5" s="143"/>
      <c r="D5" s="144"/>
      <c r="E5" s="16" t="s">
        <v>6</v>
      </c>
      <c r="F5" s="145" t="s">
        <v>49</v>
      </c>
      <c r="G5" s="146"/>
      <c r="H5" s="17" t="s">
        <v>7</v>
      </c>
      <c r="I5" s="27">
        <v>0</v>
      </c>
      <c r="J5" s="24" t="s">
        <v>8</v>
      </c>
      <c r="K5" s="28"/>
    </row>
    <row r="6" spans="1:11" x14ac:dyDescent="0.25">
      <c r="A6" s="147" t="s">
        <v>9</v>
      </c>
      <c r="B6" s="148"/>
      <c r="C6" s="148"/>
      <c r="D6" s="149"/>
      <c r="E6" s="150" t="s">
        <v>46</v>
      </c>
      <c r="F6" s="151"/>
      <c r="G6" s="152"/>
      <c r="H6" s="17" t="s">
        <v>10</v>
      </c>
      <c r="I6" s="27">
        <v>1</v>
      </c>
      <c r="J6" s="24" t="s">
        <v>11</v>
      </c>
      <c r="K6" s="25" t="s">
        <v>53</v>
      </c>
    </row>
    <row r="7" spans="1:11" ht="15" customHeight="1" x14ac:dyDescent="0.25">
      <c r="A7" s="142" t="s">
        <v>57</v>
      </c>
      <c r="B7" s="143"/>
      <c r="C7" s="143"/>
      <c r="D7" s="143"/>
      <c r="E7" s="143"/>
      <c r="F7" s="144"/>
      <c r="G7" s="142" t="s">
        <v>47</v>
      </c>
      <c r="H7" s="143"/>
      <c r="I7" s="143"/>
      <c r="J7" s="143"/>
      <c r="K7" s="144"/>
    </row>
    <row r="8" spans="1:11" x14ac:dyDescent="0.25">
      <c r="A8" s="2" t="s">
        <v>12</v>
      </c>
      <c r="B8" s="153"/>
      <c r="C8" s="154"/>
      <c r="D8" s="155" t="s">
        <v>13</v>
      </c>
      <c r="E8" s="156"/>
      <c r="F8" s="156"/>
      <c r="G8" s="157"/>
      <c r="H8" s="158" t="s">
        <v>14</v>
      </c>
      <c r="I8" s="159"/>
      <c r="J8" s="159"/>
      <c r="K8" s="160"/>
    </row>
    <row r="9" spans="1:11" x14ac:dyDescent="0.25">
      <c r="A9" s="161" t="s">
        <v>15</v>
      </c>
      <c r="B9" s="162"/>
      <c r="C9" s="162"/>
      <c r="D9" s="163"/>
      <c r="E9" s="164" t="s">
        <v>16</v>
      </c>
      <c r="F9" s="165"/>
      <c r="G9" s="166"/>
      <c r="H9" s="170" t="s">
        <v>17</v>
      </c>
      <c r="I9" s="171"/>
      <c r="J9" s="172"/>
      <c r="K9" s="176" t="s">
        <v>18</v>
      </c>
    </row>
    <row r="10" spans="1:11" ht="24" x14ac:dyDescent="0.25">
      <c r="A10" s="34" t="s">
        <v>19</v>
      </c>
      <c r="B10" s="29" t="s">
        <v>20</v>
      </c>
      <c r="C10" s="34" t="s">
        <v>21</v>
      </c>
      <c r="D10" s="30" t="s">
        <v>22</v>
      </c>
      <c r="E10" s="167"/>
      <c r="F10" s="168"/>
      <c r="G10" s="169"/>
      <c r="H10" s="173"/>
      <c r="I10" s="174"/>
      <c r="J10" s="175"/>
      <c r="K10" s="177"/>
    </row>
    <row r="11" spans="1:11" ht="15" customHeight="1" x14ac:dyDescent="0.25">
      <c r="A11" s="6">
        <v>54101</v>
      </c>
      <c r="B11" s="26" t="s">
        <v>54</v>
      </c>
      <c r="C11" s="38">
        <v>100</v>
      </c>
      <c r="D11" s="48" t="s">
        <v>58</v>
      </c>
      <c r="E11" s="178" t="s">
        <v>59</v>
      </c>
      <c r="F11" s="179" t="s">
        <v>60</v>
      </c>
      <c r="G11" s="180" t="s">
        <v>60</v>
      </c>
      <c r="H11" s="75">
        <v>1.05</v>
      </c>
      <c r="I11" s="76">
        <v>1.05</v>
      </c>
      <c r="J11" s="77">
        <v>1.05</v>
      </c>
      <c r="K11" s="41">
        <f>H11*C11</f>
        <v>105</v>
      </c>
    </row>
    <row r="12" spans="1:11" ht="15" customHeight="1" x14ac:dyDescent="0.25">
      <c r="A12" s="6">
        <v>54101</v>
      </c>
      <c r="B12" s="26" t="s">
        <v>54</v>
      </c>
      <c r="C12" s="38">
        <v>100</v>
      </c>
      <c r="D12" s="48" t="s">
        <v>58</v>
      </c>
      <c r="E12" s="72" t="s">
        <v>61</v>
      </c>
      <c r="F12" s="73" t="s">
        <v>62</v>
      </c>
      <c r="G12" s="74" t="s">
        <v>62</v>
      </c>
      <c r="H12" s="75">
        <v>1.05</v>
      </c>
      <c r="I12" s="76">
        <v>1.05</v>
      </c>
      <c r="J12" s="77">
        <v>1.05</v>
      </c>
      <c r="K12" s="41">
        <f t="shared" ref="K12:K42" si="0">H12*C12</f>
        <v>105</v>
      </c>
    </row>
    <row r="13" spans="1:11" ht="15" customHeight="1" x14ac:dyDescent="0.25">
      <c r="A13" s="6">
        <v>54101</v>
      </c>
      <c r="B13" s="26" t="s">
        <v>54</v>
      </c>
      <c r="C13" s="39">
        <v>100</v>
      </c>
      <c r="D13" s="40" t="s">
        <v>58</v>
      </c>
      <c r="E13" s="72" t="s">
        <v>63</v>
      </c>
      <c r="F13" s="73" t="s">
        <v>63</v>
      </c>
      <c r="G13" s="74" t="s">
        <v>63</v>
      </c>
      <c r="H13" s="75">
        <v>2.99</v>
      </c>
      <c r="I13" s="76">
        <v>2.99</v>
      </c>
      <c r="J13" s="77">
        <v>2.99</v>
      </c>
      <c r="K13" s="41">
        <f t="shared" si="0"/>
        <v>299</v>
      </c>
    </row>
    <row r="14" spans="1:11" ht="15" customHeight="1" x14ac:dyDescent="0.25">
      <c r="A14" s="6">
        <v>54101</v>
      </c>
      <c r="B14" s="26" t="s">
        <v>54</v>
      </c>
      <c r="C14" s="39">
        <v>500</v>
      </c>
      <c r="D14" s="40" t="s">
        <v>44</v>
      </c>
      <c r="E14" s="72" t="s">
        <v>64</v>
      </c>
      <c r="F14" s="73" t="s">
        <v>65</v>
      </c>
      <c r="G14" s="74" t="s">
        <v>65</v>
      </c>
      <c r="H14" s="75">
        <v>0.1</v>
      </c>
      <c r="I14" s="76">
        <v>0.1</v>
      </c>
      <c r="J14" s="77">
        <v>0.1</v>
      </c>
      <c r="K14" s="41">
        <f t="shared" si="0"/>
        <v>50</v>
      </c>
    </row>
    <row r="15" spans="1:11" x14ac:dyDescent="0.25">
      <c r="A15" s="6">
        <v>54101</v>
      </c>
      <c r="B15" s="26" t="s">
        <v>54</v>
      </c>
      <c r="C15" s="37">
        <v>10</v>
      </c>
      <c r="D15" s="38" t="s">
        <v>51</v>
      </c>
      <c r="E15" s="72" t="s">
        <v>66</v>
      </c>
      <c r="F15" s="73" t="s">
        <v>66</v>
      </c>
      <c r="G15" s="74" t="s">
        <v>66</v>
      </c>
      <c r="H15" s="75">
        <v>3.95</v>
      </c>
      <c r="I15" s="76">
        <v>3.95</v>
      </c>
      <c r="J15" s="77">
        <v>3.95</v>
      </c>
      <c r="K15" s="41">
        <f t="shared" si="0"/>
        <v>39.5</v>
      </c>
    </row>
    <row r="16" spans="1:11" x14ac:dyDescent="0.25">
      <c r="A16" s="6">
        <v>54101</v>
      </c>
      <c r="B16" s="26" t="s">
        <v>54</v>
      </c>
      <c r="C16" s="37">
        <v>6</v>
      </c>
      <c r="D16" s="38" t="s">
        <v>67</v>
      </c>
      <c r="E16" s="72" t="s">
        <v>68</v>
      </c>
      <c r="F16" s="73" t="s">
        <v>69</v>
      </c>
      <c r="G16" s="74" t="s">
        <v>69</v>
      </c>
      <c r="H16" s="75">
        <v>2.15</v>
      </c>
      <c r="I16" s="76">
        <v>2.15</v>
      </c>
      <c r="J16" s="77">
        <v>2.15</v>
      </c>
      <c r="K16" s="41">
        <f t="shared" si="0"/>
        <v>12.899999999999999</v>
      </c>
    </row>
    <row r="17" spans="1:11" x14ac:dyDescent="0.25">
      <c r="A17" s="6">
        <v>54101</v>
      </c>
      <c r="B17" s="26" t="s">
        <v>54</v>
      </c>
      <c r="C17" s="37">
        <v>5</v>
      </c>
      <c r="D17" s="38" t="s">
        <v>44</v>
      </c>
      <c r="E17" s="134" t="s">
        <v>70</v>
      </c>
      <c r="F17" s="135" t="s">
        <v>70</v>
      </c>
      <c r="G17" s="136" t="s">
        <v>70</v>
      </c>
      <c r="H17" s="75">
        <v>0.66</v>
      </c>
      <c r="I17" s="76">
        <v>0.66</v>
      </c>
      <c r="J17" s="77">
        <v>0.66</v>
      </c>
      <c r="K17" s="41">
        <f t="shared" si="0"/>
        <v>3.3000000000000003</v>
      </c>
    </row>
    <row r="18" spans="1:11" x14ac:dyDescent="0.25">
      <c r="A18" s="6">
        <v>54101</v>
      </c>
      <c r="B18" s="26" t="s">
        <v>54</v>
      </c>
      <c r="C18" s="37">
        <v>30</v>
      </c>
      <c r="D18" s="38" t="s">
        <v>58</v>
      </c>
      <c r="E18" s="72" t="s">
        <v>71</v>
      </c>
      <c r="F18" s="73" t="s">
        <v>71</v>
      </c>
      <c r="G18" s="74" t="s">
        <v>71</v>
      </c>
      <c r="H18" s="75">
        <v>3.6</v>
      </c>
      <c r="I18" s="76">
        <v>3.6</v>
      </c>
      <c r="J18" s="77">
        <v>3.6</v>
      </c>
      <c r="K18" s="41">
        <f t="shared" si="0"/>
        <v>108</v>
      </c>
    </row>
    <row r="19" spans="1:11" x14ac:dyDescent="0.25">
      <c r="A19" s="6">
        <v>54101</v>
      </c>
      <c r="B19" s="26" t="s">
        <v>54</v>
      </c>
      <c r="C19" s="37">
        <v>20</v>
      </c>
      <c r="D19" s="38" t="s">
        <v>58</v>
      </c>
      <c r="E19" s="72" t="s">
        <v>72</v>
      </c>
      <c r="F19" s="73" t="s">
        <v>72</v>
      </c>
      <c r="G19" s="74" t="s">
        <v>72</v>
      </c>
      <c r="H19" s="75">
        <v>0.89</v>
      </c>
      <c r="I19" s="76">
        <v>0.89</v>
      </c>
      <c r="J19" s="77">
        <v>0.89</v>
      </c>
      <c r="K19" s="41">
        <f t="shared" si="0"/>
        <v>17.8</v>
      </c>
    </row>
    <row r="20" spans="1:11" x14ac:dyDescent="0.25">
      <c r="A20" s="6">
        <v>54101</v>
      </c>
      <c r="B20" s="26" t="s">
        <v>54</v>
      </c>
      <c r="C20" s="37">
        <v>25</v>
      </c>
      <c r="D20" s="38" t="s">
        <v>50</v>
      </c>
      <c r="E20" s="72" t="s">
        <v>73</v>
      </c>
      <c r="F20" s="73" t="s">
        <v>73</v>
      </c>
      <c r="G20" s="74" t="s">
        <v>73</v>
      </c>
      <c r="H20" s="75">
        <v>0.38</v>
      </c>
      <c r="I20" s="76">
        <v>0.38</v>
      </c>
      <c r="J20" s="77">
        <v>0.38</v>
      </c>
      <c r="K20" s="41">
        <f t="shared" si="0"/>
        <v>9.5</v>
      </c>
    </row>
    <row r="21" spans="1:11" x14ac:dyDescent="0.25">
      <c r="A21" s="6">
        <v>54101</v>
      </c>
      <c r="B21" s="26" t="s">
        <v>54</v>
      </c>
      <c r="C21" s="37">
        <v>15</v>
      </c>
      <c r="D21" s="38" t="s">
        <v>50</v>
      </c>
      <c r="E21" s="72" t="s">
        <v>74</v>
      </c>
      <c r="F21" s="73" t="s">
        <v>74</v>
      </c>
      <c r="G21" s="74" t="s">
        <v>74</v>
      </c>
      <c r="H21" s="75">
        <v>0.53</v>
      </c>
      <c r="I21" s="76">
        <v>0.53</v>
      </c>
      <c r="J21" s="77">
        <v>0.53</v>
      </c>
      <c r="K21" s="41">
        <f t="shared" si="0"/>
        <v>7.95</v>
      </c>
    </row>
    <row r="22" spans="1:11" x14ac:dyDescent="0.25">
      <c r="A22" s="6">
        <v>54101</v>
      </c>
      <c r="B22" s="26" t="s">
        <v>54</v>
      </c>
      <c r="C22" s="37">
        <v>20</v>
      </c>
      <c r="D22" s="38" t="s">
        <v>58</v>
      </c>
      <c r="E22" s="72" t="s">
        <v>75</v>
      </c>
      <c r="F22" s="73" t="s">
        <v>75</v>
      </c>
      <c r="G22" s="74" t="s">
        <v>75</v>
      </c>
      <c r="H22" s="75">
        <v>0.99</v>
      </c>
      <c r="I22" s="76">
        <v>0.99</v>
      </c>
      <c r="J22" s="77">
        <v>0.99</v>
      </c>
      <c r="K22" s="41">
        <f t="shared" si="0"/>
        <v>19.8</v>
      </c>
    </row>
    <row r="23" spans="1:11" x14ac:dyDescent="0.25">
      <c r="A23" s="6">
        <v>54101</v>
      </c>
      <c r="B23" s="26" t="s">
        <v>54</v>
      </c>
      <c r="C23" s="37">
        <v>25</v>
      </c>
      <c r="D23" s="38" t="s">
        <v>76</v>
      </c>
      <c r="E23" s="72" t="s">
        <v>77</v>
      </c>
      <c r="F23" s="73" t="s">
        <v>77</v>
      </c>
      <c r="G23" s="74" t="s">
        <v>77</v>
      </c>
      <c r="H23" s="75">
        <v>0.95</v>
      </c>
      <c r="I23" s="76">
        <v>0.95</v>
      </c>
      <c r="J23" s="77">
        <v>0.95</v>
      </c>
      <c r="K23" s="41">
        <f t="shared" si="0"/>
        <v>23.75</v>
      </c>
    </row>
    <row r="24" spans="1:11" x14ac:dyDescent="0.25">
      <c r="A24" s="6">
        <v>54101</v>
      </c>
      <c r="B24" s="26" t="s">
        <v>54</v>
      </c>
      <c r="C24" s="37">
        <v>80</v>
      </c>
      <c r="D24" s="38" t="s">
        <v>78</v>
      </c>
      <c r="E24" s="72" t="s">
        <v>79</v>
      </c>
      <c r="F24" s="73" t="s">
        <v>79</v>
      </c>
      <c r="G24" s="74" t="s">
        <v>79</v>
      </c>
      <c r="H24" s="75">
        <v>0.48</v>
      </c>
      <c r="I24" s="76">
        <v>0.48</v>
      </c>
      <c r="J24" s="77">
        <v>0.48</v>
      </c>
      <c r="K24" s="41">
        <f t="shared" si="0"/>
        <v>38.4</v>
      </c>
    </row>
    <row r="25" spans="1:11" x14ac:dyDescent="0.25">
      <c r="A25" s="6">
        <v>54101</v>
      </c>
      <c r="B25" s="26" t="s">
        <v>54</v>
      </c>
      <c r="C25" s="37">
        <v>12</v>
      </c>
      <c r="D25" s="38" t="s">
        <v>80</v>
      </c>
      <c r="E25" s="72" t="s">
        <v>81</v>
      </c>
      <c r="F25" s="73" t="s">
        <v>82</v>
      </c>
      <c r="G25" s="74" t="s">
        <v>82</v>
      </c>
      <c r="H25" s="75">
        <v>5.14</v>
      </c>
      <c r="I25" s="76">
        <v>5.14</v>
      </c>
      <c r="J25" s="77">
        <v>5.14</v>
      </c>
      <c r="K25" s="41">
        <f t="shared" si="0"/>
        <v>61.679999999999993</v>
      </c>
    </row>
    <row r="26" spans="1:11" x14ac:dyDescent="0.25">
      <c r="A26" s="6">
        <v>54101</v>
      </c>
      <c r="B26" s="26" t="s">
        <v>54</v>
      </c>
      <c r="C26" s="37">
        <v>35</v>
      </c>
      <c r="D26" s="38" t="s">
        <v>44</v>
      </c>
      <c r="E26" s="72" t="s">
        <v>83</v>
      </c>
      <c r="F26" s="73" t="s">
        <v>84</v>
      </c>
      <c r="G26" s="74" t="s">
        <v>84</v>
      </c>
      <c r="H26" s="75">
        <v>3</v>
      </c>
      <c r="I26" s="76">
        <v>3</v>
      </c>
      <c r="J26" s="77">
        <v>3</v>
      </c>
      <c r="K26" s="41">
        <f t="shared" si="0"/>
        <v>105</v>
      </c>
    </row>
    <row r="27" spans="1:11" x14ac:dyDescent="0.25">
      <c r="A27" s="6">
        <v>54101</v>
      </c>
      <c r="B27" s="26" t="s">
        <v>54</v>
      </c>
      <c r="C27" s="37">
        <v>30</v>
      </c>
      <c r="D27" s="38" t="s">
        <v>50</v>
      </c>
      <c r="E27" s="72" t="s">
        <v>85</v>
      </c>
      <c r="F27" s="73" t="s">
        <v>85</v>
      </c>
      <c r="G27" s="74" t="s">
        <v>85</v>
      </c>
      <c r="H27" s="75">
        <v>0.39</v>
      </c>
      <c r="I27" s="76">
        <v>0.39</v>
      </c>
      <c r="J27" s="77">
        <v>0.39</v>
      </c>
      <c r="K27" s="41">
        <f t="shared" si="0"/>
        <v>11.700000000000001</v>
      </c>
    </row>
    <row r="28" spans="1:11" x14ac:dyDescent="0.25">
      <c r="A28" s="6">
        <v>54101</v>
      </c>
      <c r="B28" s="26" t="s">
        <v>54</v>
      </c>
      <c r="C28" s="37">
        <v>75</v>
      </c>
      <c r="D28" s="38" t="s">
        <v>58</v>
      </c>
      <c r="E28" s="72" t="s">
        <v>86</v>
      </c>
      <c r="F28" s="73" t="s">
        <v>86</v>
      </c>
      <c r="G28" s="74" t="s">
        <v>86</v>
      </c>
      <c r="H28" s="75">
        <v>1.75</v>
      </c>
      <c r="I28" s="76">
        <v>1.75</v>
      </c>
      <c r="J28" s="77">
        <v>1.75</v>
      </c>
      <c r="K28" s="41">
        <f t="shared" si="0"/>
        <v>131.25</v>
      </c>
    </row>
    <row r="29" spans="1:11" x14ac:dyDescent="0.25">
      <c r="A29" s="6">
        <v>54101</v>
      </c>
      <c r="B29" s="26" t="s">
        <v>54</v>
      </c>
      <c r="C29" s="37">
        <v>10</v>
      </c>
      <c r="D29" s="38" t="s">
        <v>51</v>
      </c>
      <c r="E29" s="72" t="s">
        <v>87</v>
      </c>
      <c r="F29" s="73" t="s">
        <v>87</v>
      </c>
      <c r="G29" s="74" t="s">
        <v>87</v>
      </c>
      <c r="H29" s="75">
        <v>1.1000000000000001</v>
      </c>
      <c r="I29" s="76">
        <v>1.1000000000000001</v>
      </c>
      <c r="J29" s="77">
        <v>1.1000000000000001</v>
      </c>
      <c r="K29" s="41">
        <f t="shared" si="0"/>
        <v>11</v>
      </c>
    </row>
    <row r="30" spans="1:11" x14ac:dyDescent="0.25">
      <c r="A30" s="6">
        <v>54101</v>
      </c>
      <c r="B30" s="26" t="s">
        <v>54</v>
      </c>
      <c r="C30" s="37">
        <v>1</v>
      </c>
      <c r="D30" s="38" t="s">
        <v>88</v>
      </c>
      <c r="E30" s="72" t="s">
        <v>89</v>
      </c>
      <c r="F30" s="73" t="s">
        <v>89</v>
      </c>
      <c r="G30" s="74" t="s">
        <v>89</v>
      </c>
      <c r="H30" s="75">
        <v>4.01</v>
      </c>
      <c r="I30" s="76">
        <v>4.01</v>
      </c>
      <c r="J30" s="77">
        <v>4.01</v>
      </c>
      <c r="K30" s="41">
        <f t="shared" si="0"/>
        <v>4.01</v>
      </c>
    </row>
    <row r="31" spans="1:11" x14ac:dyDescent="0.25">
      <c r="A31" s="6">
        <v>54101</v>
      </c>
      <c r="B31" s="26" t="s">
        <v>54</v>
      </c>
      <c r="C31" s="37">
        <v>200</v>
      </c>
      <c r="D31" s="38" t="s">
        <v>50</v>
      </c>
      <c r="E31" s="72" t="s">
        <v>90</v>
      </c>
      <c r="F31" s="73" t="s">
        <v>90</v>
      </c>
      <c r="G31" s="74" t="s">
        <v>90</v>
      </c>
      <c r="H31" s="75">
        <v>0.5</v>
      </c>
      <c r="I31" s="76">
        <v>0.5</v>
      </c>
      <c r="J31" s="77">
        <v>0.5</v>
      </c>
      <c r="K31" s="41">
        <f t="shared" si="0"/>
        <v>100</v>
      </c>
    </row>
    <row r="32" spans="1:11" x14ac:dyDescent="0.25">
      <c r="A32" s="6">
        <v>54101</v>
      </c>
      <c r="B32" s="26" t="s">
        <v>54</v>
      </c>
      <c r="C32" s="37">
        <v>10</v>
      </c>
      <c r="D32" s="38" t="s">
        <v>91</v>
      </c>
      <c r="E32" s="72" t="s">
        <v>92</v>
      </c>
      <c r="F32" s="73" t="s">
        <v>92</v>
      </c>
      <c r="G32" s="74" t="s">
        <v>92</v>
      </c>
      <c r="H32" s="75">
        <v>2</v>
      </c>
      <c r="I32" s="76">
        <v>2</v>
      </c>
      <c r="J32" s="77">
        <v>2</v>
      </c>
      <c r="K32" s="41">
        <f t="shared" si="0"/>
        <v>20</v>
      </c>
    </row>
    <row r="33" spans="1:11" x14ac:dyDescent="0.25">
      <c r="A33" s="6">
        <v>54101</v>
      </c>
      <c r="B33" s="26" t="s">
        <v>54</v>
      </c>
      <c r="C33" s="37">
        <v>6</v>
      </c>
      <c r="D33" s="38" t="s">
        <v>67</v>
      </c>
      <c r="E33" s="72" t="s">
        <v>93</v>
      </c>
      <c r="F33" s="73" t="s">
        <v>93</v>
      </c>
      <c r="G33" s="74" t="s">
        <v>93</v>
      </c>
      <c r="H33" s="75">
        <v>3.55</v>
      </c>
      <c r="I33" s="76">
        <v>3.55</v>
      </c>
      <c r="J33" s="77">
        <v>3.55</v>
      </c>
      <c r="K33" s="41">
        <f t="shared" si="0"/>
        <v>21.299999999999997</v>
      </c>
    </row>
    <row r="34" spans="1:11" x14ac:dyDescent="0.25">
      <c r="A34" s="6">
        <v>54101</v>
      </c>
      <c r="B34" s="26" t="s">
        <v>54</v>
      </c>
      <c r="C34" s="37">
        <v>10</v>
      </c>
      <c r="D34" s="38" t="s">
        <v>50</v>
      </c>
      <c r="E34" s="72" t="s">
        <v>94</v>
      </c>
      <c r="F34" s="73" t="s">
        <v>94</v>
      </c>
      <c r="G34" s="74" t="s">
        <v>94</v>
      </c>
      <c r="H34" s="75">
        <v>0.72</v>
      </c>
      <c r="I34" s="76">
        <v>0.72</v>
      </c>
      <c r="J34" s="77">
        <v>0.72</v>
      </c>
      <c r="K34" s="41">
        <f t="shared" si="0"/>
        <v>7.1999999999999993</v>
      </c>
    </row>
    <row r="35" spans="1:11" x14ac:dyDescent="0.25">
      <c r="A35" s="6">
        <v>54101</v>
      </c>
      <c r="B35" s="26" t="s">
        <v>54</v>
      </c>
      <c r="C35" s="37">
        <v>6</v>
      </c>
      <c r="D35" s="38" t="s">
        <v>58</v>
      </c>
      <c r="E35" s="72" t="s">
        <v>95</v>
      </c>
      <c r="F35" s="73" t="s">
        <v>95</v>
      </c>
      <c r="G35" s="74" t="s">
        <v>95</v>
      </c>
      <c r="H35" s="75">
        <v>4.8899999999999997</v>
      </c>
      <c r="I35" s="76">
        <v>4.8899999999999997</v>
      </c>
      <c r="J35" s="77">
        <v>4.8899999999999997</v>
      </c>
      <c r="K35" s="41">
        <f t="shared" si="0"/>
        <v>29.339999999999996</v>
      </c>
    </row>
    <row r="36" spans="1:11" x14ac:dyDescent="0.25">
      <c r="A36" s="6">
        <v>54101</v>
      </c>
      <c r="B36" s="26" t="s">
        <v>54</v>
      </c>
      <c r="C36" s="37">
        <v>15</v>
      </c>
      <c r="D36" s="38" t="s">
        <v>51</v>
      </c>
      <c r="E36" s="72" t="s">
        <v>96</v>
      </c>
      <c r="F36" s="73" t="s">
        <v>96</v>
      </c>
      <c r="G36" s="74" t="s">
        <v>96</v>
      </c>
      <c r="H36" s="75">
        <v>2.5</v>
      </c>
      <c r="I36" s="76">
        <v>2.5</v>
      </c>
      <c r="J36" s="77">
        <v>2.5</v>
      </c>
      <c r="K36" s="41">
        <f t="shared" si="0"/>
        <v>37.5</v>
      </c>
    </row>
    <row r="37" spans="1:11" ht="15" customHeight="1" x14ac:dyDescent="0.25">
      <c r="A37" s="6">
        <v>54101</v>
      </c>
      <c r="B37" s="26" t="s">
        <v>54</v>
      </c>
      <c r="C37" s="37">
        <v>5</v>
      </c>
      <c r="D37" s="38" t="s">
        <v>97</v>
      </c>
      <c r="E37" s="72" t="s">
        <v>98</v>
      </c>
      <c r="F37" s="73" t="s">
        <v>99</v>
      </c>
      <c r="G37" s="74" t="s">
        <v>99</v>
      </c>
      <c r="H37" s="75">
        <v>2.12</v>
      </c>
      <c r="I37" s="76">
        <v>2.12</v>
      </c>
      <c r="J37" s="77">
        <v>2.12</v>
      </c>
      <c r="K37" s="41">
        <f t="shared" si="0"/>
        <v>10.600000000000001</v>
      </c>
    </row>
    <row r="38" spans="1:11" ht="15" customHeight="1" x14ac:dyDescent="0.25">
      <c r="A38" s="6">
        <v>54101</v>
      </c>
      <c r="B38" s="26" t="s">
        <v>54</v>
      </c>
      <c r="C38" s="37">
        <v>5</v>
      </c>
      <c r="D38" s="38" t="s">
        <v>97</v>
      </c>
      <c r="E38" s="72" t="s">
        <v>100</v>
      </c>
      <c r="F38" s="73" t="s">
        <v>100</v>
      </c>
      <c r="G38" s="74" t="s">
        <v>100</v>
      </c>
      <c r="H38" s="75">
        <v>2.84</v>
      </c>
      <c r="I38" s="76">
        <v>2.84</v>
      </c>
      <c r="J38" s="77">
        <v>2.84</v>
      </c>
      <c r="K38" s="41">
        <f t="shared" si="0"/>
        <v>14.2</v>
      </c>
    </row>
    <row r="39" spans="1:11" x14ac:dyDescent="0.25">
      <c r="A39" s="6">
        <v>54101</v>
      </c>
      <c r="B39" s="26" t="s">
        <v>54</v>
      </c>
      <c r="C39" s="37">
        <v>25</v>
      </c>
      <c r="D39" s="38" t="s">
        <v>58</v>
      </c>
      <c r="E39" s="72" t="s">
        <v>101</v>
      </c>
      <c r="F39" s="73" t="s">
        <v>102</v>
      </c>
      <c r="G39" s="74" t="s">
        <v>102</v>
      </c>
      <c r="H39" s="75">
        <v>2.6</v>
      </c>
      <c r="I39" s="76">
        <v>2.6</v>
      </c>
      <c r="J39" s="77">
        <v>2.6</v>
      </c>
      <c r="K39" s="41">
        <f t="shared" si="0"/>
        <v>65</v>
      </c>
    </row>
    <row r="40" spans="1:11" ht="15" customHeight="1" x14ac:dyDescent="0.25">
      <c r="A40" s="6">
        <v>54101</v>
      </c>
      <c r="B40" s="26" t="s">
        <v>54</v>
      </c>
      <c r="C40" s="37">
        <v>20</v>
      </c>
      <c r="D40" s="38" t="s">
        <v>50</v>
      </c>
      <c r="E40" s="72" t="s">
        <v>103</v>
      </c>
      <c r="F40" s="73" t="s">
        <v>104</v>
      </c>
      <c r="G40" s="74" t="s">
        <v>104</v>
      </c>
      <c r="H40" s="75">
        <v>0.18</v>
      </c>
      <c r="I40" s="76">
        <v>0.18</v>
      </c>
      <c r="J40" s="77">
        <v>0.18</v>
      </c>
      <c r="K40" s="41">
        <f t="shared" si="0"/>
        <v>3.5999999999999996</v>
      </c>
    </row>
    <row r="41" spans="1:11" ht="15" customHeight="1" x14ac:dyDescent="0.25">
      <c r="A41" s="6">
        <v>54101</v>
      </c>
      <c r="B41" s="26" t="s">
        <v>54</v>
      </c>
      <c r="C41" s="37">
        <v>15</v>
      </c>
      <c r="D41" s="38" t="s">
        <v>88</v>
      </c>
      <c r="E41" s="72" t="s">
        <v>105</v>
      </c>
      <c r="F41" s="73" t="s">
        <v>105</v>
      </c>
      <c r="G41" s="74" t="s">
        <v>105</v>
      </c>
      <c r="H41" s="75">
        <v>1.85</v>
      </c>
      <c r="I41" s="76">
        <v>1.85</v>
      </c>
      <c r="J41" s="77">
        <v>1.85</v>
      </c>
      <c r="K41" s="41">
        <f t="shared" si="0"/>
        <v>27.75</v>
      </c>
    </row>
    <row r="42" spans="1:11" x14ac:dyDescent="0.25">
      <c r="A42" s="6">
        <v>54107</v>
      </c>
      <c r="B42" s="26" t="s">
        <v>54</v>
      </c>
      <c r="C42" s="37">
        <v>2</v>
      </c>
      <c r="D42" s="38" t="s">
        <v>91</v>
      </c>
      <c r="E42" s="72" t="s">
        <v>106</v>
      </c>
      <c r="F42" s="73" t="s">
        <v>107</v>
      </c>
      <c r="G42" s="74" t="s">
        <v>107</v>
      </c>
      <c r="H42" s="75">
        <v>0.47</v>
      </c>
      <c r="I42" s="76">
        <v>0.47</v>
      </c>
      <c r="J42" s="77">
        <v>0.47</v>
      </c>
      <c r="K42" s="41">
        <f t="shared" si="0"/>
        <v>0.94</v>
      </c>
    </row>
    <row r="43" spans="1:11" x14ac:dyDescent="0.25">
      <c r="A43" s="6"/>
      <c r="B43" s="26"/>
      <c r="C43" s="37"/>
      <c r="D43" s="38"/>
      <c r="E43" s="72"/>
      <c r="F43" s="73"/>
      <c r="G43" s="74"/>
      <c r="H43" s="75"/>
      <c r="I43" s="76"/>
      <c r="J43" s="77"/>
      <c r="K43" s="41"/>
    </row>
    <row r="44" spans="1:11" x14ac:dyDescent="0.25">
      <c r="A44" s="50" t="s">
        <v>45</v>
      </c>
      <c r="B44" s="51"/>
      <c r="C44" s="51"/>
      <c r="D44" s="52"/>
      <c r="E44" s="53" t="s">
        <v>108</v>
      </c>
      <c r="F44" s="54"/>
      <c r="G44" s="54"/>
      <c r="H44" s="54"/>
      <c r="I44" s="54"/>
      <c r="J44" s="54"/>
      <c r="K44" s="55"/>
    </row>
    <row r="45" spans="1:11" x14ac:dyDescent="0.25">
      <c r="A45" s="59" t="s">
        <v>109</v>
      </c>
      <c r="B45" s="59"/>
      <c r="C45" s="59"/>
      <c r="D45" s="59"/>
      <c r="E45" s="56"/>
      <c r="F45" s="57"/>
      <c r="G45" s="57"/>
      <c r="H45" s="57"/>
      <c r="I45" s="57"/>
      <c r="J45" s="57"/>
      <c r="K45" s="58"/>
    </row>
    <row r="46" spans="1:11" x14ac:dyDescent="0.25">
      <c r="A46" s="114" t="s">
        <v>48</v>
      </c>
      <c r="B46" s="115"/>
      <c r="C46" s="115"/>
      <c r="D46" s="115"/>
      <c r="E46" s="115"/>
      <c r="F46" s="115"/>
      <c r="G46" s="116"/>
      <c r="H46" s="117" t="s">
        <v>18</v>
      </c>
      <c r="I46" s="118"/>
      <c r="J46" s="119"/>
      <c r="K46" s="5">
        <f>SUM(K11:K43)</f>
        <v>1501.9699999999996</v>
      </c>
    </row>
    <row r="47" spans="1:11" x14ac:dyDescent="0.25">
      <c r="A47" s="60" t="s">
        <v>110</v>
      </c>
      <c r="B47" s="61"/>
      <c r="C47" s="61"/>
      <c r="D47" s="61"/>
      <c r="E47" s="61"/>
      <c r="F47" s="61"/>
      <c r="G47" s="62"/>
      <c r="H47" s="117"/>
      <c r="I47" s="118"/>
      <c r="J47" s="119"/>
      <c r="K47" s="5"/>
    </row>
    <row r="48" spans="1:11" x14ac:dyDescent="0.25">
      <c r="A48" s="63" t="s">
        <v>55</v>
      </c>
      <c r="B48" s="64"/>
      <c r="C48" s="64"/>
      <c r="D48" s="64"/>
      <c r="E48" s="64"/>
      <c r="F48" s="64"/>
      <c r="G48" s="65"/>
      <c r="H48" s="3"/>
      <c r="I48" s="4"/>
      <c r="J48" s="4"/>
      <c r="K48" s="5"/>
    </row>
    <row r="49" spans="1:11" x14ac:dyDescent="0.25">
      <c r="A49" s="122" t="s">
        <v>23</v>
      </c>
      <c r="B49" s="123"/>
      <c r="C49" s="124"/>
      <c r="D49" s="42" t="s">
        <v>24</v>
      </c>
      <c r="E49" s="120" t="s">
        <v>25</v>
      </c>
      <c r="F49" s="121"/>
      <c r="G49" s="43" t="s">
        <v>26</v>
      </c>
      <c r="H49" s="117" t="s">
        <v>24</v>
      </c>
      <c r="I49" s="118"/>
      <c r="J49" s="119"/>
      <c r="K49" s="43" t="s">
        <v>25</v>
      </c>
    </row>
    <row r="50" spans="1:11" x14ac:dyDescent="0.25">
      <c r="A50" s="66"/>
      <c r="B50" s="67"/>
      <c r="C50" s="68"/>
      <c r="D50" s="7"/>
      <c r="E50" s="66"/>
      <c r="F50" s="68"/>
      <c r="G50" s="8"/>
      <c r="H50" s="69"/>
      <c r="I50" s="70"/>
      <c r="J50" s="71"/>
      <c r="K50" s="49"/>
    </row>
    <row r="51" spans="1:11" x14ac:dyDescent="0.25">
      <c r="A51" s="66"/>
      <c r="B51" s="67"/>
      <c r="C51" s="68"/>
      <c r="D51" s="9"/>
      <c r="E51" s="66"/>
      <c r="F51" s="68"/>
      <c r="G51" s="8"/>
      <c r="H51" s="69"/>
      <c r="I51" s="70"/>
      <c r="J51" s="71"/>
      <c r="K51" s="44"/>
    </row>
    <row r="52" spans="1:11" x14ac:dyDescent="0.25">
      <c r="A52" s="66"/>
      <c r="B52" s="67"/>
      <c r="C52" s="68"/>
      <c r="D52" s="12"/>
      <c r="E52" s="66"/>
      <c r="F52" s="68"/>
      <c r="G52" s="13"/>
      <c r="H52" s="69" t="s">
        <v>27</v>
      </c>
      <c r="I52" s="70"/>
      <c r="J52" s="71"/>
      <c r="K52" s="45"/>
    </row>
    <row r="53" spans="1:11" x14ac:dyDescent="0.25">
      <c r="A53" s="19"/>
      <c r="B53" s="22"/>
      <c r="C53" s="46"/>
      <c r="D53" s="22"/>
      <c r="E53" s="22"/>
      <c r="F53" s="22"/>
      <c r="G53" s="22"/>
      <c r="H53" s="78"/>
      <c r="I53" s="78"/>
      <c r="J53" s="78"/>
      <c r="K53" s="14"/>
    </row>
    <row r="54" spans="1:11" x14ac:dyDescent="0.25">
      <c r="A54" s="1"/>
      <c r="B54" s="35"/>
      <c r="C54" s="47"/>
      <c r="D54" s="35"/>
      <c r="E54" s="35"/>
      <c r="F54" s="35"/>
      <c r="G54" s="35"/>
      <c r="H54" s="31"/>
      <c r="I54" s="31"/>
      <c r="J54" s="31"/>
      <c r="K54" s="36"/>
    </row>
    <row r="55" spans="1:11" x14ac:dyDescent="0.25">
      <c r="A55" s="1"/>
      <c r="B55" s="35"/>
      <c r="C55" s="47"/>
      <c r="D55" s="35"/>
      <c r="E55" s="35"/>
      <c r="F55" s="35"/>
      <c r="G55" s="35"/>
      <c r="H55" s="31"/>
      <c r="I55" s="31"/>
      <c r="J55" s="31"/>
      <c r="K55" s="36"/>
    </row>
    <row r="56" spans="1:11" x14ac:dyDescent="0.25">
      <c r="A56" s="79"/>
      <c r="B56" s="80"/>
      <c r="C56" s="80"/>
      <c r="D56" s="10"/>
      <c r="E56" s="10"/>
      <c r="F56" s="10"/>
      <c r="G56" s="10"/>
      <c r="H56" s="18"/>
      <c r="I56" s="18"/>
      <c r="J56" s="18"/>
      <c r="K56" s="15"/>
    </row>
    <row r="57" spans="1:11" x14ac:dyDescent="0.25">
      <c r="A57" s="105" t="s">
        <v>28</v>
      </c>
      <c r="B57" s="106"/>
      <c r="C57" s="106"/>
      <c r="D57" s="106"/>
      <c r="E57" s="106"/>
      <c r="F57" s="106"/>
      <c r="G57" s="106"/>
      <c r="H57" s="106"/>
      <c r="I57" s="106"/>
      <c r="J57" s="106"/>
      <c r="K57" s="107"/>
    </row>
    <row r="58" spans="1:11" x14ac:dyDescent="0.25">
      <c r="A58" s="108" t="s">
        <v>111</v>
      </c>
      <c r="B58" s="109"/>
      <c r="C58" s="109"/>
      <c r="D58" s="109"/>
      <c r="E58" s="109"/>
      <c r="F58" s="109"/>
      <c r="G58" s="109"/>
      <c r="H58" s="109"/>
      <c r="I58" s="109"/>
      <c r="J58" s="109"/>
      <c r="K58" s="110"/>
    </row>
    <row r="59" spans="1:11" x14ac:dyDescent="0.25">
      <c r="A59" s="181" t="s">
        <v>29</v>
      </c>
      <c r="B59" s="182"/>
      <c r="C59" s="182"/>
      <c r="D59" s="182"/>
      <c r="E59" s="182"/>
      <c r="F59" s="182"/>
      <c r="G59" s="182"/>
      <c r="H59" s="182"/>
      <c r="I59" s="182"/>
      <c r="J59" s="182"/>
      <c r="K59" s="183"/>
    </row>
    <row r="60" spans="1:11" ht="15" customHeight="1" x14ac:dyDescent="0.25">
      <c r="A60" s="1"/>
      <c r="B60" s="35"/>
      <c r="C60" s="35"/>
      <c r="D60" s="35"/>
      <c r="E60" s="11"/>
      <c r="F60" s="11"/>
      <c r="G60" s="35"/>
      <c r="H60" s="31"/>
      <c r="I60" s="32"/>
      <c r="J60" s="31"/>
      <c r="K60" s="36"/>
    </row>
    <row r="61" spans="1:11" x14ac:dyDescent="0.25">
      <c r="A61" s="1"/>
      <c r="B61" s="35"/>
      <c r="C61" s="35"/>
      <c r="D61" s="35"/>
      <c r="E61" s="11"/>
      <c r="F61" s="11"/>
      <c r="G61" s="35"/>
      <c r="H61" s="31"/>
      <c r="I61" s="32"/>
      <c r="J61" s="31"/>
      <c r="K61" s="36"/>
    </row>
    <row r="62" spans="1:11" ht="15" customHeight="1" x14ac:dyDescent="0.25">
      <c r="A62" s="1"/>
      <c r="B62" s="35"/>
      <c r="C62" s="35"/>
      <c r="D62" s="35"/>
      <c r="E62" s="11"/>
      <c r="F62" s="11"/>
      <c r="G62" s="35"/>
      <c r="H62" s="31"/>
      <c r="I62" s="32"/>
      <c r="J62" s="31"/>
      <c r="K62" s="36"/>
    </row>
    <row r="63" spans="1:11" x14ac:dyDescent="0.25">
      <c r="A63" s="111" t="s">
        <v>30</v>
      </c>
      <c r="B63" s="112"/>
      <c r="C63" s="112"/>
      <c r="D63" s="112"/>
      <c r="E63" s="112"/>
      <c r="F63" s="112"/>
      <c r="G63" s="112" t="s">
        <v>31</v>
      </c>
      <c r="H63" s="112"/>
      <c r="I63" s="112"/>
      <c r="J63" s="112"/>
      <c r="K63" s="113"/>
    </row>
    <row r="64" spans="1:11" x14ac:dyDescent="0.25">
      <c r="A64" s="81" t="s">
        <v>32</v>
      </c>
      <c r="B64" s="82"/>
      <c r="C64" s="82"/>
      <c r="D64" s="82"/>
      <c r="E64" s="82"/>
      <c r="F64" s="82"/>
      <c r="G64" s="82" t="s">
        <v>33</v>
      </c>
      <c r="H64" s="82"/>
      <c r="I64" s="82"/>
      <c r="J64" s="82"/>
      <c r="K64" s="83"/>
    </row>
    <row r="65" spans="1:11" x14ac:dyDescent="0.25">
      <c r="A65" s="81" t="s">
        <v>34</v>
      </c>
      <c r="B65" s="82"/>
      <c r="C65" s="82"/>
      <c r="D65" s="82"/>
      <c r="E65" s="82"/>
      <c r="F65" s="82"/>
      <c r="G65" s="82" t="s">
        <v>35</v>
      </c>
      <c r="H65" s="82"/>
      <c r="I65" s="82"/>
      <c r="J65" s="82"/>
      <c r="K65" s="83"/>
    </row>
    <row r="66" spans="1:11" x14ac:dyDescent="0.25">
      <c r="A66" s="81" t="s">
        <v>36</v>
      </c>
      <c r="B66" s="82"/>
      <c r="C66" s="82"/>
      <c r="D66" s="82"/>
      <c r="E66" s="82"/>
      <c r="F66" s="82"/>
      <c r="G66" s="82" t="s">
        <v>37</v>
      </c>
      <c r="H66" s="82"/>
      <c r="I66" s="82"/>
      <c r="J66" s="82"/>
      <c r="K66" s="83"/>
    </row>
    <row r="67" spans="1:11" x14ac:dyDescent="0.25">
      <c r="A67" s="88" t="s">
        <v>38</v>
      </c>
      <c r="B67" s="89"/>
      <c r="C67" s="89"/>
      <c r="D67" s="89"/>
      <c r="E67" s="89"/>
      <c r="F67" s="89"/>
      <c r="G67" s="82"/>
      <c r="H67" s="82"/>
      <c r="I67" s="82"/>
      <c r="J67" s="82"/>
      <c r="K67" s="83"/>
    </row>
    <row r="68" spans="1:11" x14ac:dyDescent="0.25">
      <c r="A68" s="84" t="s">
        <v>39</v>
      </c>
      <c r="B68" s="85"/>
      <c r="C68" s="85"/>
      <c r="D68" s="85"/>
      <c r="E68" s="85"/>
      <c r="F68" s="85"/>
      <c r="G68" s="86" t="s">
        <v>40</v>
      </c>
      <c r="H68" s="86"/>
      <c r="I68" s="86"/>
      <c r="J68" s="86"/>
      <c r="K68" s="87"/>
    </row>
    <row r="69" spans="1:11" x14ac:dyDescent="0.25">
      <c r="A69" s="90" t="s">
        <v>41</v>
      </c>
      <c r="B69" s="91"/>
      <c r="C69" s="91"/>
      <c r="D69" s="91"/>
      <c r="E69" s="91"/>
      <c r="F69" s="91"/>
      <c r="G69" s="91"/>
      <c r="H69" s="91"/>
      <c r="I69" s="91"/>
      <c r="J69" s="91"/>
      <c r="K69" s="92"/>
    </row>
    <row r="70" spans="1:11" x14ac:dyDescent="0.25">
      <c r="A70" s="93" t="s">
        <v>42</v>
      </c>
      <c r="B70" s="94"/>
      <c r="C70" s="94"/>
      <c r="D70" s="94"/>
      <c r="E70" s="94"/>
      <c r="F70" s="95"/>
      <c r="G70" s="93" t="s">
        <v>43</v>
      </c>
      <c r="H70" s="94"/>
      <c r="I70" s="94"/>
      <c r="J70" s="94"/>
      <c r="K70" s="95"/>
    </row>
    <row r="71" spans="1:11" x14ac:dyDescent="0.25">
      <c r="A71" s="96"/>
      <c r="B71" s="97"/>
      <c r="C71" s="97"/>
      <c r="D71" s="97"/>
      <c r="E71" s="97"/>
      <c r="F71" s="98"/>
      <c r="G71" s="96"/>
      <c r="H71" s="97"/>
      <c r="I71" s="97"/>
      <c r="J71" s="97"/>
      <c r="K71" s="98"/>
    </row>
    <row r="72" spans="1:11" x14ac:dyDescent="0.25">
      <c r="A72" s="99"/>
      <c r="B72" s="100"/>
      <c r="C72" s="100"/>
      <c r="D72" s="100"/>
      <c r="E72" s="100"/>
      <c r="F72" s="101"/>
      <c r="G72" s="99"/>
      <c r="H72" s="100"/>
      <c r="I72" s="100"/>
      <c r="J72" s="100"/>
      <c r="K72" s="101"/>
    </row>
    <row r="73" spans="1:11" x14ac:dyDescent="0.25">
      <c r="A73" s="99"/>
      <c r="B73" s="100"/>
      <c r="C73" s="100"/>
      <c r="D73" s="100"/>
      <c r="E73" s="100"/>
      <c r="F73" s="101"/>
      <c r="G73" s="99"/>
      <c r="H73" s="100"/>
      <c r="I73" s="100"/>
      <c r="J73" s="100"/>
      <c r="K73" s="101"/>
    </row>
    <row r="74" spans="1:11" x14ac:dyDescent="0.25">
      <c r="A74" s="102"/>
      <c r="B74" s="103"/>
      <c r="C74" s="103"/>
      <c r="D74" s="103"/>
      <c r="E74" s="103"/>
      <c r="F74" s="104"/>
      <c r="G74" s="102"/>
      <c r="H74" s="103"/>
      <c r="I74" s="103"/>
      <c r="J74" s="103"/>
      <c r="K74" s="104"/>
    </row>
  </sheetData>
  <mergeCells count="124">
    <mergeCell ref="H43:J43"/>
    <mergeCell ref="A59:K59"/>
    <mergeCell ref="H39:J39"/>
    <mergeCell ref="H40:J40"/>
    <mergeCell ref="H41:J41"/>
    <mergeCell ref="A9:D9"/>
    <mergeCell ref="E9:G10"/>
    <mergeCell ref="H9:J10"/>
    <mergeCell ref="K9:K10"/>
    <mergeCell ref="E11:G11"/>
    <mergeCell ref="H11:J11"/>
    <mergeCell ref="E12:G12"/>
    <mergeCell ref="H12:J12"/>
    <mergeCell ref="E13:G13"/>
    <mergeCell ref="H13:J13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H15:J15"/>
    <mergeCell ref="E16:G16"/>
    <mergeCell ref="H16:J16"/>
    <mergeCell ref="E17:G17"/>
    <mergeCell ref="H17:J17"/>
    <mergeCell ref="E18:G18"/>
    <mergeCell ref="H18:J18"/>
    <mergeCell ref="E19:G19"/>
    <mergeCell ref="H19:J19"/>
    <mergeCell ref="A1:K3"/>
    <mergeCell ref="H36:J36"/>
    <mergeCell ref="E32:G32"/>
    <mergeCell ref="E33:G33"/>
    <mergeCell ref="H33:J33"/>
    <mergeCell ref="H32:J32"/>
    <mergeCell ref="H34:J34"/>
    <mergeCell ref="E25:G25"/>
    <mergeCell ref="H25:J25"/>
    <mergeCell ref="E26:G26"/>
    <mergeCell ref="H26:J26"/>
    <mergeCell ref="E27:G27"/>
    <mergeCell ref="H27:J27"/>
    <mergeCell ref="E28:G28"/>
    <mergeCell ref="H28:J28"/>
    <mergeCell ref="E29:G29"/>
    <mergeCell ref="H29:J29"/>
    <mergeCell ref="E20:G20"/>
    <mergeCell ref="H20:J20"/>
    <mergeCell ref="E21:G21"/>
    <mergeCell ref="H21:J21"/>
    <mergeCell ref="E14:G14"/>
    <mergeCell ref="H14:J14"/>
    <mergeCell ref="E15:G15"/>
    <mergeCell ref="A69:K69"/>
    <mergeCell ref="A70:F70"/>
    <mergeCell ref="G70:K70"/>
    <mergeCell ref="A71:F74"/>
    <mergeCell ref="G71:K74"/>
    <mergeCell ref="E50:F50"/>
    <mergeCell ref="H50:J50"/>
    <mergeCell ref="H51:J51"/>
    <mergeCell ref="A57:K57"/>
    <mergeCell ref="A64:F64"/>
    <mergeCell ref="G64:K64"/>
    <mergeCell ref="A58:K58"/>
    <mergeCell ref="A63:F63"/>
    <mergeCell ref="G63:K63"/>
    <mergeCell ref="A50:C50"/>
    <mergeCell ref="H53:J53"/>
    <mergeCell ref="A56:C56"/>
    <mergeCell ref="A65:F65"/>
    <mergeCell ref="G65:K65"/>
    <mergeCell ref="A66:F66"/>
    <mergeCell ref="G66:K66"/>
    <mergeCell ref="A68:F68"/>
    <mergeCell ref="G68:K68"/>
    <mergeCell ref="A67:F67"/>
    <mergeCell ref="G67:K67"/>
    <mergeCell ref="E22:G22"/>
    <mergeCell ref="H22:J22"/>
    <mergeCell ref="E23:G23"/>
    <mergeCell ref="H23:J23"/>
    <mergeCell ref="E24:G24"/>
    <mergeCell ref="H24:J24"/>
    <mergeCell ref="E41:G41"/>
    <mergeCell ref="E42:G42"/>
    <mergeCell ref="E43:G43"/>
    <mergeCell ref="E37:G37"/>
    <mergeCell ref="E38:G38"/>
    <mergeCell ref="E39:G39"/>
    <mergeCell ref="E40:G40"/>
    <mergeCell ref="E34:G34"/>
    <mergeCell ref="E35:G35"/>
    <mergeCell ref="H35:J35"/>
    <mergeCell ref="E36:G36"/>
    <mergeCell ref="H38:J38"/>
    <mergeCell ref="E30:G30"/>
    <mergeCell ref="H30:J30"/>
    <mergeCell ref="E31:G31"/>
    <mergeCell ref="H31:J31"/>
    <mergeCell ref="H42:J42"/>
    <mergeCell ref="H37:J37"/>
    <mergeCell ref="A44:D44"/>
    <mergeCell ref="E44:K45"/>
    <mergeCell ref="A45:D45"/>
    <mergeCell ref="A47:G47"/>
    <mergeCell ref="A48:G48"/>
    <mergeCell ref="A51:C51"/>
    <mergeCell ref="E51:F51"/>
    <mergeCell ref="A52:C52"/>
    <mergeCell ref="E52:F52"/>
    <mergeCell ref="H52:J52"/>
    <mergeCell ref="A46:G46"/>
    <mergeCell ref="H47:J47"/>
    <mergeCell ref="E49:F49"/>
    <mergeCell ref="H46:J46"/>
    <mergeCell ref="A49:C49"/>
    <mergeCell ref="H49:J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2023-01-25T17:35:04Z</dcterms:created>
  <dcterms:modified xsi:type="dcterms:W3CDTF">2023-02-02T16:24:49Z</dcterms:modified>
</cp:coreProperties>
</file>